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46" i="1"/>
  <c r="F137"/>
  <c r="G137"/>
  <c r="H137"/>
  <c r="I137"/>
  <c r="J137"/>
  <c r="L137"/>
  <c r="F13" l="1"/>
  <c r="G13"/>
  <c r="H13"/>
  <c r="I13"/>
  <c r="J13"/>
  <c r="L13"/>
  <c r="F23"/>
  <c r="G23"/>
  <c r="H23"/>
  <c r="I23"/>
  <c r="J23"/>
  <c r="L23"/>
  <c r="B233"/>
  <c r="A233"/>
  <c r="L232"/>
  <c r="J232"/>
  <c r="I232"/>
  <c r="H232"/>
  <c r="G232"/>
  <c r="F232"/>
  <c r="B223"/>
  <c r="A223"/>
  <c r="L222"/>
  <c r="L233" s="1"/>
  <c r="J222"/>
  <c r="I222"/>
  <c r="H222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33" l="1"/>
  <c r="H233"/>
  <c r="I233"/>
  <c r="H214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F146"/>
  <c r="B138"/>
  <c r="A138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B14"/>
  <c r="A14"/>
  <c r="G24"/>
  <c r="F24"/>
  <c r="J176" l="1"/>
  <c r="J62"/>
  <c r="I176"/>
  <c r="F157"/>
  <c r="G157"/>
  <c r="H157"/>
  <c r="I157"/>
  <c r="I62"/>
  <c r="J43"/>
  <c r="H43"/>
  <c r="F43"/>
  <c r="I43"/>
  <c r="G43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L234" l="1"/>
  <c r="I234"/>
  <c r="F234"/>
  <c r="G234"/>
  <c r="J234"/>
  <c r="H234"/>
</calcChain>
</file>

<file path=xl/sharedStrings.xml><?xml version="1.0" encoding="utf-8"?>
<sst xmlns="http://schemas.openxmlformats.org/spreadsheetml/2006/main" count="330" uniqueCount="81">
  <si>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</si>
  <si>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</si>
  <si>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</si>
  <si>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</si>
  <si>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</si>
  <si>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</si>
  <si>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</si>
  <si>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</si>
  <si>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</si>
  <si>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</si>
  <si>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</si>
  <si>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</si>
  <si>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</si>
  <si>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</si>
  <si>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</si>
  <si>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</si>
  <si>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</si>
  <si>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</si>
  <si>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</si>
  <si>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</si>
  <si>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</si>
  <si>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</si>
  <si>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</si>
  <si>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</si>
  <si>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</si>
  <si>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</si>
  <si>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</si>
  <si>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</si>
  <si>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</si>
  <si>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</si>
  <si>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</si>
  <si>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</si>
  <si>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</si>
  <si>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</si>
  <si>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</si>
  <si>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</si>
  <si>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</si>
  <si>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</si>
  <si>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</si>
  <si>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</t>
  </si>
  <si>
    <t>Хлеб пшеничный с маслом</t>
  </si>
  <si>
    <t>Печенье</t>
  </si>
  <si>
    <t>Салат овощной</t>
  </si>
  <si>
    <t>Суп говяжий с картошкой Борщ</t>
  </si>
  <si>
    <t>Кисель</t>
  </si>
  <si>
    <t>Каша рисовая молочная</t>
  </si>
  <si>
    <t>Конфеты</t>
  </si>
  <si>
    <t>Каша пшенная молочная</t>
  </si>
  <si>
    <t>Морс брусничный</t>
  </si>
  <si>
    <t>Салат</t>
  </si>
  <si>
    <t>Вафли</t>
  </si>
  <si>
    <t>печенье</t>
  </si>
  <si>
    <t>вафли</t>
  </si>
  <si>
    <t>Компот из с/ф</t>
  </si>
  <si>
    <t xml:space="preserve">салат </t>
  </si>
  <si>
    <t>Пряники</t>
  </si>
  <si>
    <t>Суп молочный с вермишелью</t>
  </si>
  <si>
    <t xml:space="preserve">Салат из зеленого горошка </t>
  </si>
  <si>
    <t>Салат из зеленогог горошка</t>
  </si>
  <si>
    <t>компот из с/ф</t>
  </si>
  <si>
    <t>Каша кукурузная молочная</t>
  </si>
  <si>
    <t>Каша ячневая молочная</t>
  </si>
  <si>
    <t>312\105</t>
  </si>
  <si>
    <t xml:space="preserve">Компот из с/ф </t>
  </si>
  <si>
    <t>Суп мясной с домашней лапшой</t>
  </si>
  <si>
    <t>Рис отварной с мясом</t>
  </si>
  <si>
    <t>Суп мясной с картошкой Борщ</t>
  </si>
  <si>
    <t>Макароны отварные с мясом</t>
  </si>
  <si>
    <t>Суп мясной с вермишелью и картошкой</t>
  </si>
  <si>
    <t>Картофельное пюре с мясом</t>
  </si>
  <si>
    <t>Каша манная  молочная</t>
  </si>
  <si>
    <t>Суп говяжий с картошкой Щи</t>
  </si>
  <si>
    <t>Пышка с повидлой</t>
  </si>
  <si>
    <t xml:space="preserve">Картошка с говядиной </t>
  </si>
  <si>
    <t>Булоучка с джемом</t>
  </si>
  <si>
    <t>Булочки с повидлой</t>
  </si>
  <si>
    <t>Суп мясной с овощной рассольник</t>
  </si>
  <si>
    <t>Оладьи с джемом</t>
  </si>
  <si>
    <t>Рис отварной с говядиной</t>
  </si>
  <si>
    <t>Директор</t>
  </si>
  <si>
    <t>Голикова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</si>
</sst>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67" activePane="bottomRight" state="frozen"/>
      <selection pane="topRight" activeCell="E1" sqref="E1"/>
      <selection pane="bottomLeft" activeCell="A6" sqref="A6"/>
      <selection pane="bottomRight" activeCell="S22" sqref="S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3.7109375" style="2" customWidth="1"/>
    <col min="6" max="6" width="10.42578125" style="2" customWidth="1"/>
    <col min="7" max="7" width="10" style="2" customWidth="1"/>
    <col min="8" max="8" width="7.5703125" style="2" customWidth="1"/>
    <col min="9" max="10" width="9.7109375" style="2" customWidth="1"/>
    <col min="11" max="11" width="10" style="2" customWidth="1"/>
    <col min="12" max="12" width="11.5703125" style="2" customWidth="1"/>
    <col min="13" max="16384" width="9.140625" style="2"/>
  </cols>
  <sheetData>
    <row r="1" spans="1:12" ht="15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79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 t="s">
        <v>80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9</v>
      </c>
      <c r="J3" s="66">
        <v>2024</v>
      </c>
      <c r="K3" s="47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61</v>
      </c>
      <c r="F6" s="58">
        <v>200</v>
      </c>
      <c r="G6" s="58">
        <v>3</v>
      </c>
      <c r="H6" s="58">
        <v>5.2</v>
      </c>
      <c r="I6" s="58">
        <v>18</v>
      </c>
      <c r="J6" s="58">
        <v>129</v>
      </c>
      <c r="K6" s="59">
        <v>175</v>
      </c>
      <c r="L6" s="51"/>
    </row>
    <row r="7" spans="1:12" ht="15">
      <c r="A7" s="23"/>
      <c r="B7" s="15"/>
      <c r="C7" s="11"/>
      <c r="D7" s="6"/>
      <c r="E7" s="60"/>
      <c r="F7" s="61"/>
      <c r="G7" s="61"/>
      <c r="H7" s="61"/>
      <c r="I7" s="61"/>
      <c r="J7" s="61"/>
      <c r="K7" s="62"/>
      <c r="L7" s="53"/>
    </row>
    <row r="8" spans="1:12" ht="15">
      <c r="A8" s="23"/>
      <c r="B8" s="15"/>
      <c r="C8" s="11"/>
      <c r="D8" s="7" t="s">
        <v>22</v>
      </c>
      <c r="E8" s="60" t="s">
        <v>39</v>
      </c>
      <c r="F8" s="61">
        <v>200</v>
      </c>
      <c r="G8" s="61">
        <v>4</v>
      </c>
      <c r="H8" s="61">
        <v>2</v>
      </c>
      <c r="I8" s="61">
        <v>14</v>
      </c>
      <c r="J8" s="61">
        <v>57.33</v>
      </c>
      <c r="K8" s="62">
        <v>377</v>
      </c>
      <c r="L8" s="53"/>
    </row>
    <row r="9" spans="1:12" ht="15">
      <c r="A9" s="23"/>
      <c r="B9" s="15"/>
      <c r="C9" s="11"/>
      <c r="D9" s="7" t="s">
        <v>23</v>
      </c>
      <c r="E9" s="60" t="s">
        <v>40</v>
      </c>
      <c r="F9" s="61">
        <v>80</v>
      </c>
      <c r="G9" s="61">
        <v>3.8</v>
      </c>
      <c r="H9" s="61">
        <v>5</v>
      </c>
      <c r="I9" s="61">
        <v>13</v>
      </c>
      <c r="J9" s="61">
        <v>157</v>
      </c>
      <c r="K9" s="62"/>
      <c r="L9" s="53"/>
    </row>
    <row r="10" spans="1:12" ht="15">
      <c r="A10" s="23"/>
      <c r="B10" s="15"/>
      <c r="C10" s="11"/>
      <c r="D10" s="7" t="s">
        <v>24</v>
      </c>
      <c r="E10" s="60"/>
      <c r="F10" s="61"/>
      <c r="G10" s="61"/>
      <c r="H10" s="61"/>
      <c r="I10" s="61"/>
      <c r="J10" s="61"/>
      <c r="K10" s="62"/>
      <c r="L10" s="53"/>
    </row>
    <row r="11" spans="1:12" ht="15">
      <c r="A11" s="23"/>
      <c r="B11" s="15"/>
      <c r="C11" s="11"/>
      <c r="D11" s="6"/>
      <c r="E11" s="60" t="s">
        <v>41</v>
      </c>
      <c r="F11" s="61">
        <v>50</v>
      </c>
      <c r="G11" s="61">
        <v>5.12</v>
      </c>
      <c r="H11" s="61">
        <v>3.8</v>
      </c>
      <c r="I11" s="61">
        <v>15</v>
      </c>
      <c r="J11" s="61">
        <v>215</v>
      </c>
      <c r="K11" s="62"/>
      <c r="L11" s="53"/>
    </row>
    <row r="12" spans="1:12" ht="15">
      <c r="A12" s="23"/>
      <c r="B12" s="15"/>
      <c r="C12" s="11"/>
      <c r="D12" s="6"/>
      <c r="E12" s="52"/>
      <c r="F12" s="53"/>
      <c r="G12" s="53"/>
      <c r="H12" s="53"/>
      <c r="I12" s="53"/>
      <c r="J12" s="53"/>
      <c r="K12" s="54"/>
      <c r="L12" s="53"/>
    </row>
    <row r="13" spans="1:12" ht="15">
      <c r="A13" s="24"/>
      <c r="B13" s="17"/>
      <c r="C13" s="8"/>
      <c r="D13" s="18" t="s">
        <v>33</v>
      </c>
      <c r="E13" s="48"/>
      <c r="F13" s="49">
        <f>SUM(F6:F12)</f>
        <v>530</v>
      </c>
      <c r="G13" s="49">
        <f t="shared" ref="G13:J13" si="0">SUM(G6:G12)</f>
        <v>15.920000000000002</v>
      </c>
      <c r="H13" s="49">
        <f t="shared" si="0"/>
        <v>16</v>
      </c>
      <c r="I13" s="49">
        <f t="shared" si="0"/>
        <v>60</v>
      </c>
      <c r="J13" s="49">
        <f t="shared" si="0"/>
        <v>558.32999999999993</v>
      </c>
      <c r="K13" s="50"/>
      <c r="L13" s="4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42</v>
      </c>
      <c r="F14" s="61">
        <v>100</v>
      </c>
      <c r="G14" s="61">
        <v>0.8</v>
      </c>
      <c r="H14" s="61">
        <v>5</v>
      </c>
      <c r="I14" s="61">
        <v>2.9</v>
      </c>
      <c r="J14" s="61">
        <v>86</v>
      </c>
      <c r="K14" s="62">
        <v>49</v>
      </c>
      <c r="L14" s="61"/>
    </row>
    <row r="15" spans="1:12" ht="15">
      <c r="A15" s="23"/>
      <c r="B15" s="15"/>
      <c r="C15" s="11"/>
      <c r="D15" s="7" t="s">
        <v>27</v>
      </c>
      <c r="E15" s="60"/>
      <c r="F15" s="61"/>
      <c r="G15" s="61"/>
      <c r="H15" s="61"/>
      <c r="I15" s="61"/>
      <c r="J15" s="61"/>
      <c r="K15" s="62"/>
      <c r="L15" s="61"/>
    </row>
    <row r="16" spans="1:12" ht="15">
      <c r="A16" s="23"/>
      <c r="B16" s="15"/>
      <c r="C16" s="11"/>
      <c r="D16" s="7" t="s">
        <v>28</v>
      </c>
      <c r="E16" s="60" t="s">
        <v>73</v>
      </c>
      <c r="F16" s="61">
        <v>200</v>
      </c>
      <c r="G16" s="61">
        <v>13</v>
      </c>
      <c r="H16" s="61">
        <v>12</v>
      </c>
      <c r="I16" s="61">
        <v>16</v>
      </c>
      <c r="J16" s="61">
        <v>185</v>
      </c>
      <c r="K16" s="62" t="s">
        <v>62</v>
      </c>
      <c r="L16" s="61"/>
    </row>
    <row r="17" spans="1:12" ht="15">
      <c r="A17" s="23"/>
      <c r="B17" s="15"/>
      <c r="C17" s="11"/>
      <c r="D17" s="7" t="s">
        <v>29</v>
      </c>
      <c r="E17" s="60"/>
      <c r="F17" s="61"/>
      <c r="G17" s="61"/>
      <c r="H17" s="61"/>
      <c r="I17" s="61"/>
      <c r="J17" s="61"/>
      <c r="K17" s="62"/>
      <c r="L17" s="61"/>
    </row>
    <row r="18" spans="1:12" ht="15">
      <c r="A18" s="23"/>
      <c r="B18" s="15"/>
      <c r="C18" s="11"/>
      <c r="D18" s="7" t="s">
        <v>30</v>
      </c>
      <c r="E18" s="60" t="s">
        <v>63</v>
      </c>
      <c r="F18" s="61">
        <v>200</v>
      </c>
      <c r="G18" s="61">
        <v>1</v>
      </c>
      <c r="H18" s="61"/>
      <c r="I18" s="61">
        <v>29</v>
      </c>
      <c r="J18" s="61">
        <v>111</v>
      </c>
      <c r="K18" s="62">
        <v>377</v>
      </c>
      <c r="L18" s="61"/>
    </row>
    <row r="19" spans="1:12" ht="15">
      <c r="A19" s="23"/>
      <c r="B19" s="15"/>
      <c r="C19" s="11"/>
      <c r="D19" s="7" t="s">
        <v>31</v>
      </c>
      <c r="E19" s="60" t="s">
        <v>40</v>
      </c>
      <c r="F19" s="61">
        <v>80</v>
      </c>
      <c r="G19" s="61">
        <v>6</v>
      </c>
      <c r="H19" s="61">
        <v>4.2</v>
      </c>
      <c r="I19" s="61">
        <v>15</v>
      </c>
      <c r="J19" s="61">
        <v>80</v>
      </c>
      <c r="K19" s="62"/>
      <c r="L19" s="61"/>
    </row>
    <row r="20" spans="1:12" ht="15">
      <c r="A20" s="23"/>
      <c r="B20" s="15"/>
      <c r="C20" s="11"/>
      <c r="D20" s="7" t="s">
        <v>32</v>
      </c>
      <c r="E20" s="60"/>
      <c r="F20" s="61"/>
      <c r="G20" s="61"/>
      <c r="H20" s="61"/>
      <c r="I20" s="61"/>
      <c r="J20" s="61"/>
      <c r="K20" s="62"/>
      <c r="L20" s="61"/>
    </row>
    <row r="21" spans="1:12" ht="15">
      <c r="A21" s="23"/>
      <c r="B21" s="15"/>
      <c r="C21" s="11"/>
      <c r="D21" s="6"/>
      <c r="E21" s="60" t="s">
        <v>75</v>
      </c>
      <c r="F21" s="61">
        <v>120</v>
      </c>
      <c r="G21" s="61">
        <v>5.5</v>
      </c>
      <c r="H21" s="61">
        <v>5.2</v>
      </c>
      <c r="I21" s="61">
        <v>18</v>
      </c>
      <c r="J21" s="61">
        <v>210</v>
      </c>
      <c r="K21" s="62">
        <v>440</v>
      </c>
      <c r="L21" s="61"/>
    </row>
    <row r="22" spans="1:12" ht="15">
      <c r="A22" s="23"/>
      <c r="B22" s="15"/>
      <c r="C22" s="11"/>
      <c r="D22" s="6"/>
      <c r="E22" s="60"/>
      <c r="F22" s="61"/>
      <c r="G22" s="61"/>
      <c r="H22" s="61"/>
      <c r="I22" s="61"/>
      <c r="J22" s="61"/>
      <c r="K22" s="62"/>
      <c r="L22" s="61"/>
    </row>
    <row r="23" spans="1:12" ht="15">
      <c r="A23" s="24"/>
      <c r="B23" s="17"/>
      <c r="C23" s="8"/>
      <c r="D23" s="18" t="s">
        <v>33</v>
      </c>
      <c r="E23" s="48"/>
      <c r="F23" s="49">
        <f>SUM(F14:F22)</f>
        <v>700</v>
      </c>
      <c r="G23" s="49">
        <f t="shared" ref="G23:J23" si="2">SUM(G14:G22)</f>
        <v>26.3</v>
      </c>
      <c r="H23" s="49">
        <f t="shared" si="2"/>
        <v>26.4</v>
      </c>
      <c r="I23" s="49">
        <f t="shared" si="2"/>
        <v>80.900000000000006</v>
      </c>
      <c r="J23" s="49">
        <f t="shared" si="2"/>
        <v>672</v>
      </c>
      <c r="K23" s="50"/>
      <c r="L23" s="4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1230</v>
      </c>
      <c r="G24" s="32">
        <f t="shared" ref="G24:J24" si="4">G13+G23</f>
        <v>42.22</v>
      </c>
      <c r="H24" s="32">
        <f t="shared" si="4"/>
        <v>42.4</v>
      </c>
      <c r="I24" s="32">
        <f t="shared" si="4"/>
        <v>140.9</v>
      </c>
      <c r="J24" s="32">
        <f t="shared" si="4"/>
        <v>1230.33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5" t="s">
        <v>60</v>
      </c>
      <c r="F25" s="58">
        <v>220</v>
      </c>
      <c r="G25" s="58">
        <v>3</v>
      </c>
      <c r="H25" s="58">
        <v>5</v>
      </c>
      <c r="I25" s="58">
        <v>18</v>
      </c>
      <c r="J25" s="58">
        <v>129</v>
      </c>
      <c r="K25" s="59">
        <v>175</v>
      </c>
      <c r="L25" s="58"/>
    </row>
    <row r="26" spans="1:12" ht="15">
      <c r="A26" s="14"/>
      <c r="B26" s="15"/>
      <c r="C26" s="11"/>
      <c r="D26" s="6"/>
      <c r="E26" s="60"/>
      <c r="F26" s="61"/>
      <c r="G26" s="61"/>
      <c r="H26" s="61"/>
      <c r="I26" s="61"/>
      <c r="J26" s="61"/>
      <c r="K26" s="62"/>
      <c r="L26" s="61"/>
    </row>
    <row r="27" spans="1:12" ht="15">
      <c r="A27" s="14"/>
      <c r="B27" s="15"/>
      <c r="C27" s="11"/>
      <c r="D27" s="7" t="s">
        <v>22</v>
      </c>
      <c r="E27" s="60" t="s">
        <v>39</v>
      </c>
      <c r="F27" s="61">
        <v>200</v>
      </c>
      <c r="G27" s="61">
        <v>4</v>
      </c>
      <c r="H27" s="61">
        <v>2</v>
      </c>
      <c r="I27" s="61">
        <v>14</v>
      </c>
      <c r="J27" s="61">
        <v>57.33</v>
      </c>
      <c r="K27" s="62">
        <v>377</v>
      </c>
      <c r="L27" s="61"/>
    </row>
    <row r="28" spans="1:12" ht="15">
      <c r="A28" s="14"/>
      <c r="B28" s="15"/>
      <c r="C28" s="11"/>
      <c r="D28" s="7" t="s">
        <v>23</v>
      </c>
      <c r="E28" s="60" t="s">
        <v>40</v>
      </c>
      <c r="F28" s="61">
        <v>80</v>
      </c>
      <c r="G28" s="61">
        <v>3.8</v>
      </c>
      <c r="H28" s="61">
        <v>5</v>
      </c>
      <c r="I28" s="61">
        <v>15</v>
      </c>
      <c r="J28" s="61">
        <v>157</v>
      </c>
      <c r="K28" s="62"/>
      <c r="L28" s="61"/>
    </row>
    <row r="29" spans="1:12" ht="15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2"/>
      <c r="L29" s="61"/>
    </row>
    <row r="30" spans="1:12" ht="15">
      <c r="A30" s="14"/>
      <c r="B30" s="15"/>
      <c r="C30" s="11"/>
      <c r="D30" s="6"/>
      <c r="E30" s="60" t="s">
        <v>41</v>
      </c>
      <c r="F30" s="61">
        <v>50</v>
      </c>
      <c r="G30" s="61">
        <v>5.12</v>
      </c>
      <c r="H30" s="61">
        <v>3.8</v>
      </c>
      <c r="I30" s="61">
        <v>13.5</v>
      </c>
      <c r="J30" s="61">
        <v>195.5</v>
      </c>
      <c r="K30" s="62"/>
      <c r="L30" s="61"/>
    </row>
    <row r="31" spans="1:12" ht="15">
      <c r="A31" s="14"/>
      <c r="B31" s="15"/>
      <c r="C31" s="11"/>
      <c r="D31" s="6"/>
      <c r="E31" s="60"/>
      <c r="F31" s="61"/>
      <c r="G31" s="61"/>
      <c r="H31" s="61"/>
      <c r="I31" s="61"/>
      <c r="J31" s="61"/>
      <c r="K31" s="62"/>
      <c r="L31" s="6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15.920000000000002</v>
      </c>
      <c r="H32" s="19">
        <f t="shared" ref="H32" si="7">SUM(H25:H31)</f>
        <v>15.8</v>
      </c>
      <c r="I32" s="19">
        <f t="shared" ref="I32" si="8">SUM(I25:I31)</f>
        <v>60.5</v>
      </c>
      <c r="J32" s="19">
        <f t="shared" ref="J32:L32" si="9">SUM(J25:J31)</f>
        <v>538.82999999999993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49</v>
      </c>
      <c r="F33" s="61">
        <v>100</v>
      </c>
      <c r="G33" s="61">
        <v>2</v>
      </c>
      <c r="H33" s="61"/>
      <c r="I33" s="61">
        <v>1</v>
      </c>
      <c r="J33" s="61">
        <v>10</v>
      </c>
      <c r="K33" s="62"/>
      <c r="L33" s="61"/>
    </row>
    <row r="34" spans="1:12" ht="15">
      <c r="A34" s="14"/>
      <c r="B34" s="15"/>
      <c r="C34" s="11"/>
      <c r="D34" s="7" t="s">
        <v>27</v>
      </c>
      <c r="E34" s="67" t="s">
        <v>76</v>
      </c>
      <c r="F34" s="61">
        <v>200</v>
      </c>
      <c r="G34" s="61">
        <v>7</v>
      </c>
      <c r="H34" s="61">
        <v>12</v>
      </c>
      <c r="I34" s="61">
        <v>20</v>
      </c>
      <c r="J34" s="61">
        <v>233</v>
      </c>
      <c r="K34" s="62">
        <v>96</v>
      </c>
      <c r="L34" s="6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60" t="s">
        <v>44</v>
      </c>
      <c r="F37" s="61">
        <v>250</v>
      </c>
      <c r="G37" s="61">
        <v>1</v>
      </c>
      <c r="H37" s="61"/>
      <c r="I37" s="61">
        <v>29</v>
      </c>
      <c r="J37" s="61">
        <v>111</v>
      </c>
      <c r="K37" s="62">
        <v>349</v>
      </c>
      <c r="L37" s="41"/>
    </row>
    <row r="38" spans="1:12" ht="15">
      <c r="A38" s="14"/>
      <c r="B38" s="15"/>
      <c r="C38" s="11"/>
      <c r="D38" s="7" t="s">
        <v>31</v>
      </c>
      <c r="E38" s="60" t="s">
        <v>40</v>
      </c>
      <c r="F38" s="61">
        <v>80</v>
      </c>
      <c r="G38" s="61">
        <v>6</v>
      </c>
      <c r="H38" s="61">
        <v>8</v>
      </c>
      <c r="I38" s="61">
        <v>15</v>
      </c>
      <c r="J38" s="61">
        <v>157</v>
      </c>
      <c r="K38" s="6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60" t="s">
        <v>50</v>
      </c>
      <c r="F40" s="61">
        <v>80</v>
      </c>
      <c r="G40" s="61">
        <v>4</v>
      </c>
      <c r="H40" s="61">
        <v>3</v>
      </c>
      <c r="I40" s="61">
        <v>20</v>
      </c>
      <c r="J40" s="61">
        <v>120</v>
      </c>
      <c r="K40" s="42"/>
      <c r="L40" s="41"/>
    </row>
    <row r="41" spans="1:12" ht="15">
      <c r="A41" s="14"/>
      <c r="B41" s="15"/>
      <c r="C41" s="11"/>
      <c r="D41" s="6"/>
      <c r="E41" s="60" t="s">
        <v>46</v>
      </c>
      <c r="F41" s="41">
        <v>60</v>
      </c>
      <c r="G41" s="41">
        <v>3</v>
      </c>
      <c r="H41" s="41">
        <v>4</v>
      </c>
      <c r="I41" s="41">
        <v>10</v>
      </c>
      <c r="J41" s="41">
        <v>115</v>
      </c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23</v>
      </c>
      <c r="H42" s="19">
        <f t="shared" ref="H42" si="11">SUM(H33:H41)</f>
        <v>27</v>
      </c>
      <c r="I42" s="19">
        <f t="shared" ref="I42" si="12">SUM(I33:I41)</f>
        <v>95</v>
      </c>
      <c r="J42" s="19">
        <f t="shared" ref="J42:L42" si="13">SUM(J33:J41)</f>
        <v>746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1320</v>
      </c>
      <c r="G43" s="32">
        <f t="shared" ref="G43" si="14">G32+G42</f>
        <v>38.92</v>
      </c>
      <c r="H43" s="32">
        <f t="shared" ref="H43" si="15">H32+H42</f>
        <v>42.8</v>
      </c>
      <c r="I43" s="32">
        <f t="shared" ref="I43" si="16">I32+I42</f>
        <v>155.5</v>
      </c>
      <c r="J43" s="32">
        <f t="shared" ref="J43:L43" si="17">J32+J42</f>
        <v>1284.83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5" t="s">
        <v>45</v>
      </c>
      <c r="F44" s="58">
        <v>220</v>
      </c>
      <c r="G44" s="58">
        <v>3</v>
      </c>
      <c r="H44" s="58">
        <v>5</v>
      </c>
      <c r="I44" s="58">
        <v>17</v>
      </c>
      <c r="J44" s="58">
        <v>129</v>
      </c>
      <c r="K44" s="59">
        <v>175</v>
      </c>
      <c r="L44" s="58"/>
    </row>
    <row r="45" spans="1:12" ht="15">
      <c r="A45" s="23"/>
      <c r="B45" s="15"/>
      <c r="C45" s="11"/>
      <c r="D45" s="6"/>
      <c r="E45" s="60"/>
      <c r="F45" s="61"/>
      <c r="G45" s="61"/>
      <c r="H45" s="61"/>
      <c r="I45" s="61"/>
      <c r="J45" s="61"/>
      <c r="K45" s="62"/>
      <c r="L45" s="61"/>
    </row>
    <row r="46" spans="1:12" ht="15">
      <c r="A46" s="23"/>
      <c r="B46" s="15"/>
      <c r="C46" s="11"/>
      <c r="D46" s="7" t="s">
        <v>22</v>
      </c>
      <c r="E46" s="60" t="s">
        <v>39</v>
      </c>
      <c r="F46" s="61">
        <v>200</v>
      </c>
      <c r="G46" s="61">
        <v>4</v>
      </c>
      <c r="H46" s="61">
        <v>2</v>
      </c>
      <c r="I46" s="61">
        <v>14</v>
      </c>
      <c r="J46" s="61">
        <v>50</v>
      </c>
      <c r="K46" s="62">
        <v>377</v>
      </c>
      <c r="L46" s="61"/>
    </row>
    <row r="47" spans="1:12" ht="15">
      <c r="A47" s="23"/>
      <c r="B47" s="15"/>
      <c r="C47" s="11"/>
      <c r="D47" s="7" t="s">
        <v>23</v>
      </c>
      <c r="E47" s="67" t="s">
        <v>40</v>
      </c>
      <c r="F47" s="61">
        <v>80</v>
      </c>
      <c r="G47" s="61">
        <v>4</v>
      </c>
      <c r="H47" s="61">
        <v>4</v>
      </c>
      <c r="I47" s="61">
        <v>15</v>
      </c>
      <c r="J47" s="61">
        <v>157</v>
      </c>
      <c r="K47" s="62"/>
      <c r="L47" s="61"/>
    </row>
    <row r="48" spans="1:12" ht="15">
      <c r="A48" s="23"/>
      <c r="B48" s="15"/>
      <c r="C48" s="11"/>
      <c r="D48" s="7" t="s">
        <v>24</v>
      </c>
      <c r="E48" s="60"/>
      <c r="F48" s="61"/>
      <c r="G48" s="61"/>
      <c r="H48" s="61"/>
      <c r="I48" s="61"/>
      <c r="J48" s="61"/>
      <c r="K48" s="62"/>
      <c r="L48" s="61"/>
    </row>
    <row r="49" spans="1:12" ht="15">
      <c r="A49" s="23"/>
      <c r="B49" s="15"/>
      <c r="C49" s="11"/>
      <c r="D49" s="6"/>
      <c r="E49" s="60"/>
      <c r="F49" s="61"/>
      <c r="G49" s="61"/>
      <c r="H49" s="61"/>
      <c r="I49" s="61"/>
      <c r="J49" s="61"/>
      <c r="K49" s="62"/>
      <c r="L49" s="61"/>
    </row>
    <row r="50" spans="1:12" ht="15">
      <c r="A50" s="23"/>
      <c r="B50" s="15"/>
      <c r="C50" s="11"/>
      <c r="D50" s="6"/>
      <c r="E50" s="60" t="s">
        <v>52</v>
      </c>
      <c r="F50" s="61">
        <v>80</v>
      </c>
      <c r="G50" s="61">
        <v>4</v>
      </c>
      <c r="H50" s="61">
        <v>3</v>
      </c>
      <c r="I50" s="61">
        <v>18</v>
      </c>
      <c r="J50" s="61">
        <v>120</v>
      </c>
      <c r="K50" s="62"/>
      <c r="L50" s="6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15</v>
      </c>
      <c r="H51" s="19">
        <f t="shared" ref="H51" si="19">SUM(H44:H50)</f>
        <v>14</v>
      </c>
      <c r="I51" s="19">
        <f t="shared" ref="I51" si="20">SUM(I44:I50)</f>
        <v>64</v>
      </c>
      <c r="J51" s="19">
        <f t="shared" ref="J51:L51" si="21">SUM(J44:J50)</f>
        <v>456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54</v>
      </c>
      <c r="F52" s="61">
        <v>100</v>
      </c>
      <c r="G52" s="61">
        <v>1</v>
      </c>
      <c r="H52" s="61">
        <v>4.2</v>
      </c>
      <c r="I52" s="61">
        <v>8</v>
      </c>
      <c r="J52" s="61">
        <v>100</v>
      </c>
      <c r="K52" s="62">
        <v>53</v>
      </c>
      <c r="L52" s="61"/>
    </row>
    <row r="53" spans="1:12" ht="15">
      <c r="A53" s="23"/>
      <c r="B53" s="15"/>
      <c r="C53" s="11"/>
      <c r="D53" s="7" t="s">
        <v>27</v>
      </c>
      <c r="E53" s="60"/>
      <c r="F53" s="61"/>
      <c r="G53" s="61"/>
      <c r="H53" s="61"/>
      <c r="I53" s="61"/>
      <c r="J53" s="61"/>
      <c r="K53" s="62"/>
      <c r="L53" s="41"/>
    </row>
    <row r="54" spans="1:12" ht="15">
      <c r="A54" s="23"/>
      <c r="B54" s="15"/>
      <c r="C54" s="11"/>
      <c r="D54" s="7" t="s">
        <v>28</v>
      </c>
      <c r="E54" s="60" t="s">
        <v>67</v>
      </c>
      <c r="F54" s="61">
        <v>220</v>
      </c>
      <c r="G54" s="61">
        <v>11</v>
      </c>
      <c r="H54" s="61">
        <v>7.5</v>
      </c>
      <c r="I54" s="61">
        <v>30</v>
      </c>
      <c r="J54" s="61">
        <v>130</v>
      </c>
      <c r="K54" s="62">
        <v>285</v>
      </c>
      <c r="L54" s="41"/>
    </row>
    <row r="55" spans="1:12" ht="15">
      <c r="A55" s="23"/>
      <c r="B55" s="15"/>
      <c r="C55" s="11"/>
      <c r="D55" s="7" t="s">
        <v>29</v>
      </c>
      <c r="E55" s="60"/>
      <c r="F55" s="61"/>
      <c r="G55" s="61"/>
      <c r="H55" s="61"/>
      <c r="I55" s="61"/>
      <c r="J55" s="61"/>
      <c r="K55" s="62"/>
      <c r="L55" s="41"/>
    </row>
    <row r="56" spans="1:12" ht="15">
      <c r="A56" s="23"/>
      <c r="B56" s="15"/>
      <c r="C56" s="11"/>
      <c r="D56" s="7" t="s">
        <v>30</v>
      </c>
      <c r="E56" s="60" t="s">
        <v>53</v>
      </c>
      <c r="F56" s="61">
        <v>200</v>
      </c>
      <c r="G56" s="61">
        <v>1</v>
      </c>
      <c r="H56" s="61"/>
      <c r="I56" s="61">
        <v>22.5</v>
      </c>
      <c r="J56" s="61">
        <v>111</v>
      </c>
      <c r="K56" s="62">
        <v>349</v>
      </c>
      <c r="L56" s="41"/>
    </row>
    <row r="57" spans="1:12" ht="15">
      <c r="A57" s="23"/>
      <c r="B57" s="15"/>
      <c r="C57" s="11"/>
      <c r="D57" s="7" t="s">
        <v>31</v>
      </c>
      <c r="E57" s="60" t="s">
        <v>40</v>
      </c>
      <c r="F57" s="61">
        <v>80</v>
      </c>
      <c r="G57" s="61">
        <v>6</v>
      </c>
      <c r="H57" s="61">
        <v>7.2</v>
      </c>
      <c r="I57" s="61">
        <v>15</v>
      </c>
      <c r="J57" s="61">
        <v>157</v>
      </c>
      <c r="K57" s="6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60" t="s">
        <v>46</v>
      </c>
      <c r="F59" s="61">
        <v>50</v>
      </c>
      <c r="G59" s="61">
        <v>3</v>
      </c>
      <c r="H59" s="61">
        <v>2.8</v>
      </c>
      <c r="I59" s="61">
        <v>10</v>
      </c>
      <c r="J59" s="61">
        <v>115</v>
      </c>
      <c r="K59" s="62"/>
      <c r="L59" s="41"/>
    </row>
    <row r="60" spans="1:12" ht="15">
      <c r="A60" s="23"/>
      <c r="B60" s="15"/>
      <c r="C60" s="11"/>
      <c r="D60" s="6"/>
      <c r="E60" s="60" t="s">
        <v>41</v>
      </c>
      <c r="F60" s="61">
        <v>80</v>
      </c>
      <c r="G60" s="61">
        <v>4</v>
      </c>
      <c r="H60" s="61">
        <v>3</v>
      </c>
      <c r="I60" s="61">
        <v>22</v>
      </c>
      <c r="J60" s="61">
        <v>120</v>
      </c>
      <c r="K60" s="6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26</v>
      </c>
      <c r="H61" s="19">
        <f t="shared" ref="H61" si="23">SUM(H52:H60)</f>
        <v>24.7</v>
      </c>
      <c r="I61" s="19">
        <f t="shared" ref="I61" si="24">SUM(I52:I60)</f>
        <v>107.5</v>
      </c>
      <c r="J61" s="19">
        <f t="shared" ref="J61:L61" si="25">SUM(J52:J60)</f>
        <v>733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1310</v>
      </c>
      <c r="G62" s="32">
        <f t="shared" ref="G62" si="26">G51+G61</f>
        <v>41</v>
      </c>
      <c r="H62" s="32">
        <f t="shared" ref="H62" si="27">H51+H61</f>
        <v>38.700000000000003</v>
      </c>
      <c r="I62" s="32">
        <f t="shared" ref="I62" si="28">I51+I61</f>
        <v>171.5</v>
      </c>
      <c r="J62" s="32">
        <f t="shared" ref="J62:L62" si="29">J51+J61</f>
        <v>1189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5" t="s">
        <v>56</v>
      </c>
      <c r="F63" s="58">
        <v>220</v>
      </c>
      <c r="G63" s="58">
        <v>3</v>
      </c>
      <c r="H63" s="58">
        <v>5</v>
      </c>
      <c r="I63" s="58">
        <v>19</v>
      </c>
      <c r="J63" s="58">
        <v>129</v>
      </c>
      <c r="K63" s="59">
        <v>120</v>
      </c>
      <c r="L63" s="58"/>
    </row>
    <row r="64" spans="1:12" ht="15">
      <c r="A64" s="23"/>
      <c r="B64" s="15"/>
      <c r="C64" s="11"/>
      <c r="D64" s="6"/>
      <c r="E64" s="60"/>
      <c r="F64" s="61"/>
      <c r="G64" s="61"/>
      <c r="H64" s="61"/>
      <c r="I64" s="61"/>
      <c r="J64" s="61"/>
      <c r="K64" s="62"/>
      <c r="L64" s="61"/>
    </row>
    <row r="65" spans="1:12" ht="15">
      <c r="A65" s="23"/>
      <c r="B65" s="15"/>
      <c r="C65" s="11"/>
      <c r="D65" s="7" t="s">
        <v>22</v>
      </c>
      <c r="E65" s="60" t="s">
        <v>39</v>
      </c>
      <c r="F65" s="61">
        <v>200</v>
      </c>
      <c r="G65" s="61">
        <v>4</v>
      </c>
      <c r="H65" s="61">
        <v>2</v>
      </c>
      <c r="I65" s="61">
        <v>14</v>
      </c>
      <c r="J65" s="61">
        <v>50</v>
      </c>
      <c r="K65" s="62">
        <v>377</v>
      </c>
      <c r="L65" s="61"/>
    </row>
    <row r="66" spans="1:12" ht="15">
      <c r="A66" s="23"/>
      <c r="B66" s="15"/>
      <c r="C66" s="11"/>
      <c r="D66" s="7" t="s">
        <v>23</v>
      </c>
      <c r="E66" s="60" t="s">
        <v>40</v>
      </c>
      <c r="F66" s="61">
        <v>80</v>
      </c>
      <c r="G66" s="61">
        <v>4</v>
      </c>
      <c r="H66" s="61">
        <v>4</v>
      </c>
      <c r="I66" s="61">
        <v>15</v>
      </c>
      <c r="J66" s="61">
        <v>120</v>
      </c>
      <c r="K66" s="62"/>
      <c r="L66" s="61"/>
    </row>
    <row r="67" spans="1:12" ht="15">
      <c r="A67" s="23"/>
      <c r="B67" s="15"/>
      <c r="C67" s="11"/>
      <c r="D67" s="7" t="s">
        <v>24</v>
      </c>
      <c r="E67" s="60"/>
      <c r="F67" s="61"/>
      <c r="G67" s="61"/>
      <c r="H67" s="61"/>
      <c r="I67" s="61"/>
      <c r="J67" s="61"/>
      <c r="K67" s="62"/>
      <c r="L67" s="61"/>
    </row>
    <row r="68" spans="1:12" ht="15">
      <c r="A68" s="23"/>
      <c r="B68" s="15"/>
      <c r="C68" s="11"/>
      <c r="D68" s="6"/>
      <c r="E68" s="60" t="s">
        <v>46</v>
      </c>
      <c r="F68" s="61">
        <v>60</v>
      </c>
      <c r="G68" s="61">
        <v>3</v>
      </c>
      <c r="H68" s="61">
        <v>4</v>
      </c>
      <c r="I68" s="61">
        <v>10</v>
      </c>
      <c r="J68" s="61">
        <v>150</v>
      </c>
      <c r="K68" s="62"/>
      <c r="L68" s="61"/>
    </row>
    <row r="69" spans="1:12" ht="15">
      <c r="A69" s="23"/>
      <c r="B69" s="15"/>
      <c r="C69" s="11"/>
      <c r="D69" s="6"/>
      <c r="E69" s="60"/>
      <c r="F69" s="61"/>
      <c r="G69" s="61"/>
      <c r="H69" s="61"/>
      <c r="I69" s="61"/>
      <c r="J69" s="61"/>
      <c r="K69" s="62"/>
      <c r="L69" s="6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14</v>
      </c>
      <c r="H70" s="19">
        <f t="shared" ref="H70" si="31">SUM(H63:H69)</f>
        <v>15</v>
      </c>
      <c r="I70" s="19">
        <f t="shared" ref="I70" si="32">SUM(I63:I69)</f>
        <v>58</v>
      </c>
      <c r="J70" s="19">
        <f t="shared" ref="J70:L70" si="33">SUM(J63:J69)</f>
        <v>449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49</v>
      </c>
      <c r="F71" s="61">
        <v>100</v>
      </c>
      <c r="G71" s="61">
        <v>2</v>
      </c>
      <c r="H71" s="61"/>
      <c r="I71" s="61">
        <v>1</v>
      </c>
      <c r="J71" s="61">
        <v>10</v>
      </c>
      <c r="K71" s="62"/>
      <c r="L71" s="41"/>
    </row>
    <row r="72" spans="1:12" ht="15">
      <c r="A72" s="23"/>
      <c r="B72" s="15"/>
      <c r="C72" s="11"/>
      <c r="D72" s="7" t="s">
        <v>27</v>
      </c>
      <c r="E72" s="60" t="s">
        <v>64</v>
      </c>
      <c r="F72" s="41">
        <v>250</v>
      </c>
      <c r="G72" s="41">
        <v>9.5</v>
      </c>
      <c r="H72" s="41">
        <v>10.5</v>
      </c>
      <c r="I72" s="41">
        <v>18</v>
      </c>
      <c r="J72" s="41">
        <v>220</v>
      </c>
      <c r="K72" s="42"/>
      <c r="L72" s="41"/>
    </row>
    <row r="73" spans="1:12" ht="15">
      <c r="A73" s="23"/>
      <c r="B73" s="15"/>
      <c r="C73" s="11"/>
      <c r="D73" s="7" t="s">
        <v>28</v>
      </c>
      <c r="E73" s="60"/>
      <c r="F73" s="61"/>
      <c r="G73" s="61"/>
      <c r="H73" s="61"/>
      <c r="I73" s="61"/>
      <c r="J73" s="61"/>
      <c r="K73" s="62"/>
      <c r="L73" s="61"/>
    </row>
    <row r="74" spans="1:12" ht="15">
      <c r="A74" s="23"/>
      <c r="B74" s="15"/>
      <c r="C74" s="11"/>
      <c r="D74" s="7" t="s">
        <v>29</v>
      </c>
      <c r="E74" s="60"/>
      <c r="F74" s="61"/>
      <c r="G74" s="61"/>
      <c r="H74" s="61"/>
      <c r="I74" s="61"/>
      <c r="J74" s="61"/>
      <c r="K74" s="62"/>
      <c r="L74" s="41"/>
    </row>
    <row r="75" spans="1:12" ht="15">
      <c r="A75" s="23"/>
      <c r="B75" s="15"/>
      <c r="C75" s="11"/>
      <c r="D75" s="7" t="s">
        <v>30</v>
      </c>
      <c r="E75" s="60" t="s">
        <v>63</v>
      </c>
      <c r="F75" s="61">
        <v>200</v>
      </c>
      <c r="G75" s="61">
        <v>1</v>
      </c>
      <c r="H75" s="61"/>
      <c r="I75" s="61">
        <v>29</v>
      </c>
      <c r="J75" s="61">
        <v>111</v>
      </c>
      <c r="K75" s="62">
        <v>377</v>
      </c>
      <c r="L75" s="41"/>
    </row>
    <row r="76" spans="1:12" ht="15">
      <c r="A76" s="23"/>
      <c r="B76" s="15"/>
      <c r="C76" s="11"/>
      <c r="D76" s="7" t="s">
        <v>31</v>
      </c>
      <c r="E76" s="67" t="s">
        <v>40</v>
      </c>
      <c r="F76" s="61">
        <v>80</v>
      </c>
      <c r="G76" s="61">
        <v>4</v>
      </c>
      <c r="H76" s="61">
        <v>4</v>
      </c>
      <c r="I76" s="61">
        <v>15</v>
      </c>
      <c r="J76" s="61">
        <v>157</v>
      </c>
      <c r="K76" s="6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60" t="s">
        <v>72</v>
      </c>
      <c r="F78" s="61">
        <v>120</v>
      </c>
      <c r="G78" s="61">
        <v>7.2</v>
      </c>
      <c r="H78" s="61">
        <v>8.5</v>
      </c>
      <c r="I78" s="61">
        <v>33</v>
      </c>
      <c r="J78" s="61">
        <v>220</v>
      </c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23.7</v>
      </c>
      <c r="H80" s="19">
        <f t="shared" ref="H80" si="35">SUM(H71:H79)</f>
        <v>23</v>
      </c>
      <c r="I80" s="19">
        <f t="shared" ref="I80" si="36">SUM(I71:I79)</f>
        <v>96</v>
      </c>
      <c r="J80" s="19">
        <f t="shared" ref="J80:L80" si="37">SUM(J71:J79)</f>
        <v>718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1310</v>
      </c>
      <c r="G81" s="32">
        <f t="shared" ref="G81" si="38">G70+G80</f>
        <v>37.700000000000003</v>
      </c>
      <c r="H81" s="32">
        <f t="shared" ref="H81" si="39">H70+H80</f>
        <v>38</v>
      </c>
      <c r="I81" s="32">
        <f t="shared" ref="I81" si="40">I70+I80</f>
        <v>154</v>
      </c>
      <c r="J81" s="32">
        <f t="shared" ref="J81:L81" si="41">J70+J80</f>
        <v>1167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5" t="s">
        <v>47</v>
      </c>
      <c r="F82" s="58">
        <v>220</v>
      </c>
      <c r="G82" s="58">
        <v>3</v>
      </c>
      <c r="H82" s="58">
        <v>5.2</v>
      </c>
      <c r="I82" s="58">
        <v>18</v>
      </c>
      <c r="J82" s="58">
        <v>129</v>
      </c>
      <c r="K82" s="59">
        <v>175</v>
      </c>
      <c r="L82" s="58"/>
    </row>
    <row r="83" spans="1:12" ht="15">
      <c r="A83" s="23"/>
      <c r="B83" s="15"/>
      <c r="C83" s="11"/>
      <c r="D83" s="6"/>
      <c r="E83" s="60"/>
      <c r="F83" s="61"/>
      <c r="G83" s="61"/>
      <c r="H83" s="61"/>
      <c r="I83" s="61"/>
      <c r="J83" s="61"/>
      <c r="K83" s="62"/>
      <c r="L83" s="61"/>
    </row>
    <row r="84" spans="1:12" ht="15">
      <c r="A84" s="23"/>
      <c r="B84" s="15"/>
      <c r="C84" s="11"/>
      <c r="D84" s="7" t="s">
        <v>22</v>
      </c>
      <c r="E84" s="67" t="s">
        <v>39</v>
      </c>
      <c r="F84" s="61">
        <v>200</v>
      </c>
      <c r="G84" s="61">
        <v>4</v>
      </c>
      <c r="H84" s="61">
        <v>2</v>
      </c>
      <c r="I84" s="61">
        <v>14</v>
      </c>
      <c r="J84" s="61">
        <v>57.33</v>
      </c>
      <c r="K84" s="62">
        <v>377</v>
      </c>
      <c r="L84" s="61"/>
    </row>
    <row r="85" spans="1:12" ht="15">
      <c r="A85" s="23"/>
      <c r="B85" s="15"/>
      <c r="C85" s="11"/>
      <c r="D85" s="7" t="s">
        <v>23</v>
      </c>
      <c r="E85" s="60" t="s">
        <v>40</v>
      </c>
      <c r="F85" s="61">
        <v>80</v>
      </c>
      <c r="G85" s="61">
        <v>3.8</v>
      </c>
      <c r="H85" s="61">
        <v>5</v>
      </c>
      <c r="I85" s="61">
        <v>15</v>
      </c>
      <c r="J85" s="61">
        <v>157</v>
      </c>
      <c r="K85" s="62"/>
      <c r="L85" s="61"/>
    </row>
    <row r="86" spans="1:12" ht="15">
      <c r="A86" s="23"/>
      <c r="B86" s="15"/>
      <c r="C86" s="11"/>
      <c r="D86" s="7" t="s">
        <v>24</v>
      </c>
      <c r="E86" s="60"/>
      <c r="F86" s="61"/>
      <c r="G86" s="61"/>
      <c r="H86" s="61"/>
      <c r="I86" s="61"/>
      <c r="J86" s="61"/>
      <c r="K86" s="62"/>
      <c r="L86" s="61"/>
    </row>
    <row r="87" spans="1:12" ht="15">
      <c r="A87" s="23"/>
      <c r="B87" s="15"/>
      <c r="C87" s="11"/>
      <c r="D87" s="6"/>
      <c r="E87" s="60" t="s">
        <v>41</v>
      </c>
      <c r="F87" s="61">
        <v>80</v>
      </c>
      <c r="G87" s="61">
        <v>5.12</v>
      </c>
      <c r="H87" s="61">
        <v>3.8</v>
      </c>
      <c r="I87" s="61">
        <v>16</v>
      </c>
      <c r="J87" s="61">
        <v>195</v>
      </c>
      <c r="K87" s="62"/>
      <c r="L87" s="61"/>
    </row>
    <row r="88" spans="1:12" ht="15">
      <c r="A88" s="23"/>
      <c r="B88" s="15"/>
      <c r="C88" s="11"/>
      <c r="D88" s="6"/>
      <c r="E88" s="60"/>
      <c r="F88" s="61"/>
      <c r="G88" s="61"/>
      <c r="H88" s="61"/>
      <c r="I88" s="61"/>
      <c r="J88" s="61"/>
      <c r="K88" s="62"/>
      <c r="L88" s="6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15.920000000000002</v>
      </c>
      <c r="H89" s="19">
        <f t="shared" ref="H89" si="43">SUM(H82:H88)</f>
        <v>16</v>
      </c>
      <c r="I89" s="19">
        <f t="shared" ref="I89" si="44">SUM(I82:I88)</f>
        <v>63</v>
      </c>
      <c r="J89" s="19">
        <f t="shared" ref="J89:L89" si="45">SUM(J82:J88)</f>
        <v>538.32999999999993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54</v>
      </c>
      <c r="F90" s="61">
        <v>100</v>
      </c>
      <c r="G90" s="61">
        <v>1</v>
      </c>
      <c r="H90" s="61">
        <v>6</v>
      </c>
      <c r="I90" s="61">
        <v>8</v>
      </c>
      <c r="J90" s="61">
        <v>45</v>
      </c>
      <c r="K90" s="62">
        <v>53</v>
      </c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60" t="s">
        <v>65</v>
      </c>
      <c r="F92" s="61">
        <v>250</v>
      </c>
      <c r="G92" s="61">
        <v>8</v>
      </c>
      <c r="H92" s="61">
        <v>8.5</v>
      </c>
      <c r="I92" s="61">
        <v>18.5</v>
      </c>
      <c r="J92" s="61">
        <v>280</v>
      </c>
      <c r="K92" s="62"/>
      <c r="L92" s="6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60" t="s">
        <v>53</v>
      </c>
      <c r="F94" s="61">
        <v>200</v>
      </c>
      <c r="G94" s="61">
        <v>1</v>
      </c>
      <c r="H94" s="61"/>
      <c r="I94" s="61">
        <v>29</v>
      </c>
      <c r="J94" s="61">
        <v>111</v>
      </c>
      <c r="K94" s="62">
        <v>349</v>
      </c>
      <c r="L94" s="61"/>
    </row>
    <row r="95" spans="1:12" ht="15">
      <c r="A95" s="23"/>
      <c r="B95" s="15"/>
      <c r="C95" s="11"/>
      <c r="D95" s="7" t="s">
        <v>31</v>
      </c>
      <c r="E95" s="60" t="s">
        <v>40</v>
      </c>
      <c r="F95" s="61">
        <v>80</v>
      </c>
      <c r="G95" s="61">
        <v>6</v>
      </c>
      <c r="H95" s="61">
        <v>6.5</v>
      </c>
      <c r="I95" s="61">
        <v>15</v>
      </c>
      <c r="J95" s="61">
        <v>135</v>
      </c>
      <c r="K95" s="62"/>
      <c r="L95" s="6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60" t="s">
        <v>55</v>
      </c>
      <c r="F97" s="61">
        <v>80</v>
      </c>
      <c r="G97" s="61">
        <v>5</v>
      </c>
      <c r="H97" s="61">
        <v>3</v>
      </c>
      <c r="I97" s="61">
        <v>38</v>
      </c>
      <c r="J97" s="61">
        <v>115</v>
      </c>
      <c r="K97" s="6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21</v>
      </c>
      <c r="H99" s="19">
        <f t="shared" ref="H99" si="47">SUM(H90:H98)</f>
        <v>24</v>
      </c>
      <c r="I99" s="19">
        <f t="shared" ref="I99" si="48">SUM(I90:I98)</f>
        <v>108.5</v>
      </c>
      <c r="J99" s="19">
        <f t="shared" ref="J99:L99" si="49">SUM(J90:J98)</f>
        <v>686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1290</v>
      </c>
      <c r="G100" s="32">
        <f t="shared" ref="G100" si="50">G89+G99</f>
        <v>36.92</v>
      </c>
      <c r="H100" s="32">
        <f t="shared" ref="H100" si="51">H89+H99</f>
        <v>40</v>
      </c>
      <c r="I100" s="32">
        <f t="shared" ref="I100" si="52">I89+I99</f>
        <v>171.5</v>
      </c>
      <c r="J100" s="32">
        <f t="shared" ref="J100:L100" si="53">J89+J99</f>
        <v>1224.33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65" t="s">
        <v>70</v>
      </c>
      <c r="F101" s="58">
        <v>220</v>
      </c>
      <c r="G101" s="58">
        <v>3</v>
      </c>
      <c r="H101" s="58">
        <v>5</v>
      </c>
      <c r="I101" s="58">
        <v>18</v>
      </c>
      <c r="J101" s="58">
        <v>129</v>
      </c>
      <c r="K101" s="59">
        <v>175</v>
      </c>
      <c r="L101" s="58"/>
    </row>
    <row r="102" spans="1:12" ht="15">
      <c r="A102" s="23"/>
      <c r="B102" s="15"/>
      <c r="C102" s="11"/>
      <c r="D102" s="6"/>
      <c r="E102" s="60"/>
      <c r="F102" s="61"/>
      <c r="G102" s="61"/>
      <c r="H102" s="61"/>
      <c r="I102" s="61"/>
      <c r="J102" s="61"/>
      <c r="K102" s="62"/>
      <c r="L102" s="61"/>
    </row>
    <row r="103" spans="1:12" ht="15">
      <c r="A103" s="23"/>
      <c r="B103" s="15"/>
      <c r="C103" s="11"/>
      <c r="D103" s="7" t="s">
        <v>22</v>
      </c>
      <c r="E103" s="60" t="s">
        <v>39</v>
      </c>
      <c r="F103" s="61">
        <v>200</v>
      </c>
      <c r="G103" s="61">
        <v>4</v>
      </c>
      <c r="H103" s="61">
        <v>2</v>
      </c>
      <c r="I103" s="61">
        <v>14</v>
      </c>
      <c r="J103" s="61">
        <v>50</v>
      </c>
      <c r="K103" s="62">
        <v>377</v>
      </c>
      <c r="L103" s="61"/>
    </row>
    <row r="104" spans="1:12" ht="15">
      <c r="A104" s="23"/>
      <c r="B104" s="15"/>
      <c r="C104" s="11"/>
      <c r="D104" s="7" t="s">
        <v>23</v>
      </c>
      <c r="E104" s="60" t="s">
        <v>40</v>
      </c>
      <c r="F104" s="61">
        <v>80</v>
      </c>
      <c r="G104" s="61">
        <v>4</v>
      </c>
      <c r="H104" s="61">
        <v>4</v>
      </c>
      <c r="I104" s="61">
        <v>15</v>
      </c>
      <c r="J104" s="61">
        <v>157</v>
      </c>
      <c r="K104" s="62"/>
      <c r="L104" s="61"/>
    </row>
    <row r="105" spans="1:12" ht="15">
      <c r="A105" s="23"/>
      <c r="B105" s="15"/>
      <c r="C105" s="11"/>
      <c r="D105" s="7" t="s">
        <v>24</v>
      </c>
      <c r="E105" s="60"/>
      <c r="F105" s="61"/>
      <c r="G105" s="61"/>
      <c r="H105" s="61"/>
      <c r="I105" s="61"/>
      <c r="J105" s="61"/>
      <c r="K105" s="62"/>
      <c r="L105" s="61"/>
    </row>
    <row r="106" spans="1:12" ht="15">
      <c r="A106" s="23"/>
      <c r="B106" s="15"/>
      <c r="C106" s="11"/>
      <c r="D106" s="6"/>
      <c r="E106" s="60" t="s">
        <v>51</v>
      </c>
      <c r="F106" s="61">
        <v>80</v>
      </c>
      <c r="G106" s="61">
        <v>4</v>
      </c>
      <c r="H106" s="61">
        <v>3</v>
      </c>
      <c r="I106" s="61">
        <v>20</v>
      </c>
      <c r="J106" s="61">
        <v>150</v>
      </c>
      <c r="K106" s="62"/>
      <c r="L106" s="6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15</v>
      </c>
      <c r="H108" s="19">
        <f t="shared" si="54"/>
        <v>14</v>
      </c>
      <c r="I108" s="19">
        <f t="shared" si="54"/>
        <v>67</v>
      </c>
      <c r="J108" s="19">
        <f t="shared" si="54"/>
        <v>486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60" t="s">
        <v>42</v>
      </c>
      <c r="F109" s="61">
        <v>100</v>
      </c>
      <c r="G109" s="61">
        <v>0.8</v>
      </c>
      <c r="H109" s="61">
        <v>4.5</v>
      </c>
      <c r="I109" s="61">
        <v>2.9</v>
      </c>
      <c r="J109" s="61">
        <v>76</v>
      </c>
      <c r="K109" s="62">
        <v>49</v>
      </c>
      <c r="L109" s="61"/>
    </row>
    <row r="110" spans="1:12" ht="15">
      <c r="A110" s="23"/>
      <c r="B110" s="15"/>
      <c r="C110" s="11"/>
      <c r="D110" s="7" t="s">
        <v>27</v>
      </c>
      <c r="E110" s="60" t="s">
        <v>66</v>
      </c>
      <c r="F110" s="61">
        <v>250</v>
      </c>
      <c r="G110" s="61">
        <v>7.6</v>
      </c>
      <c r="H110" s="61">
        <v>7.2</v>
      </c>
      <c r="I110" s="61">
        <v>19.399999999999999</v>
      </c>
      <c r="J110" s="61">
        <v>220</v>
      </c>
      <c r="K110" s="62">
        <v>265</v>
      </c>
      <c r="L110" s="61"/>
    </row>
    <row r="111" spans="1:12" ht="15">
      <c r="A111" s="23"/>
      <c r="B111" s="15"/>
      <c r="C111" s="11"/>
      <c r="D111" s="7" t="s">
        <v>28</v>
      </c>
      <c r="E111" s="63"/>
      <c r="F111" s="64"/>
      <c r="G111" s="64"/>
      <c r="H111" s="64"/>
      <c r="I111" s="64"/>
      <c r="J111" s="64"/>
      <c r="K111" s="64"/>
      <c r="L111" s="61"/>
    </row>
    <row r="112" spans="1:12" ht="15">
      <c r="A112" s="23"/>
      <c r="B112" s="15"/>
      <c r="C112" s="11"/>
      <c r="D112" s="7" t="s">
        <v>29</v>
      </c>
      <c r="E112" s="60"/>
      <c r="F112" s="64"/>
      <c r="G112" s="64"/>
      <c r="H112" s="64"/>
      <c r="I112" s="64"/>
      <c r="J112" s="64"/>
      <c r="K112" s="64"/>
      <c r="L112" s="61"/>
    </row>
    <row r="113" spans="1:12" ht="15">
      <c r="A113" s="23"/>
      <c r="B113" s="15"/>
      <c r="C113" s="11"/>
      <c r="D113" s="7" t="s">
        <v>30</v>
      </c>
      <c r="E113" s="60" t="s">
        <v>48</v>
      </c>
      <c r="F113" s="61">
        <v>250</v>
      </c>
      <c r="G113" s="61">
        <v>1</v>
      </c>
      <c r="H113" s="61"/>
      <c r="I113" s="61">
        <v>29</v>
      </c>
      <c r="J113" s="61">
        <v>111</v>
      </c>
      <c r="K113" s="62">
        <v>348</v>
      </c>
      <c r="L113" s="61"/>
    </row>
    <row r="114" spans="1:12" ht="15">
      <c r="A114" s="23"/>
      <c r="B114" s="15"/>
      <c r="C114" s="11"/>
      <c r="D114" s="7" t="s">
        <v>31</v>
      </c>
      <c r="E114" s="60" t="s">
        <v>40</v>
      </c>
      <c r="F114" s="61">
        <v>80</v>
      </c>
      <c r="G114" s="61">
        <v>6</v>
      </c>
      <c r="H114" s="61">
        <v>8</v>
      </c>
      <c r="I114" s="61">
        <v>15</v>
      </c>
      <c r="J114" s="61">
        <v>157</v>
      </c>
      <c r="K114" s="62"/>
      <c r="L114" s="61"/>
    </row>
    <row r="115" spans="1:12" ht="15">
      <c r="A115" s="23"/>
      <c r="B115" s="15"/>
      <c r="C115" s="11"/>
      <c r="D115" s="7" t="s">
        <v>32</v>
      </c>
      <c r="E115" s="60"/>
      <c r="F115" s="61"/>
      <c r="G115" s="61"/>
      <c r="H115" s="61"/>
      <c r="I115" s="61"/>
      <c r="J115" s="61"/>
      <c r="K115" s="62"/>
      <c r="L115" s="61"/>
    </row>
    <row r="116" spans="1:12" ht="15">
      <c r="A116" s="23"/>
      <c r="B116" s="15"/>
      <c r="C116" s="11"/>
      <c r="D116" s="6"/>
      <c r="E116" s="60" t="s">
        <v>55</v>
      </c>
      <c r="F116" s="61">
        <v>60</v>
      </c>
      <c r="G116" s="61">
        <v>7</v>
      </c>
      <c r="H116" s="61">
        <v>4</v>
      </c>
      <c r="I116" s="61">
        <v>25.5</v>
      </c>
      <c r="J116" s="61">
        <v>110</v>
      </c>
      <c r="K116" s="62"/>
      <c r="L116" s="61"/>
    </row>
    <row r="117" spans="1:12" ht="15">
      <c r="A117" s="23"/>
      <c r="B117" s="15"/>
      <c r="C117" s="11"/>
      <c r="D117" s="6"/>
      <c r="E117" s="40"/>
      <c r="F117" s="61"/>
      <c r="G117" s="61"/>
      <c r="H117" s="61"/>
      <c r="I117" s="61"/>
      <c r="J117" s="61"/>
      <c r="K117" s="62"/>
      <c r="L117" s="61"/>
    </row>
    <row r="118" spans="1:12" ht="15">
      <c r="A118" s="24"/>
      <c r="B118" s="17"/>
      <c r="C118" s="8"/>
      <c r="D118" s="18" t="s">
        <v>33</v>
      </c>
      <c r="E118" s="9"/>
      <c r="F118" s="55">
        <f>SUM(F109:F117)</f>
        <v>740</v>
      </c>
      <c r="G118" s="55">
        <f t="shared" ref="G118:J118" si="56">SUM(G109:G117)</f>
        <v>22.4</v>
      </c>
      <c r="H118" s="55">
        <f t="shared" si="56"/>
        <v>23.7</v>
      </c>
      <c r="I118" s="55">
        <f t="shared" si="56"/>
        <v>91.8</v>
      </c>
      <c r="J118" s="55">
        <f t="shared" si="56"/>
        <v>674</v>
      </c>
      <c r="K118" s="56"/>
      <c r="L118" s="55">
        <f t="shared" ref="L118" si="57">SUM(L109:L117)</f>
        <v>0</v>
      </c>
    </row>
    <row r="119" spans="1:12" ht="15.75" customHeight="1" thickBot="1">
      <c r="A119" s="29">
        <f>A101</f>
        <v>1</v>
      </c>
      <c r="B119" s="30">
        <f>B101</f>
        <v>6</v>
      </c>
      <c r="C119" s="71" t="s">
        <v>4</v>
      </c>
      <c r="D119" s="72"/>
      <c r="E119" s="31"/>
      <c r="F119" s="32">
        <f>F108+F118</f>
        <v>1320</v>
      </c>
      <c r="G119" s="32">
        <f t="shared" ref="G119:J119" si="58">G108+G118</f>
        <v>37.4</v>
      </c>
      <c r="H119" s="32">
        <f t="shared" si="58"/>
        <v>37.700000000000003</v>
      </c>
      <c r="I119" s="32">
        <f t="shared" si="58"/>
        <v>158.80000000000001</v>
      </c>
      <c r="J119" s="32">
        <f t="shared" si="58"/>
        <v>1160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65" t="s">
        <v>61</v>
      </c>
      <c r="F120" s="58">
        <v>220</v>
      </c>
      <c r="G120" s="58">
        <v>3</v>
      </c>
      <c r="H120" s="58">
        <v>5</v>
      </c>
      <c r="I120" s="58">
        <v>19</v>
      </c>
      <c r="J120" s="58">
        <v>129</v>
      </c>
      <c r="K120" s="59">
        <v>120</v>
      </c>
      <c r="L120" s="39"/>
    </row>
    <row r="121" spans="1:12" ht="15">
      <c r="A121" s="14"/>
      <c r="B121" s="15"/>
      <c r="C121" s="11"/>
      <c r="D121" s="6"/>
      <c r="E121" s="60"/>
      <c r="F121" s="61"/>
      <c r="G121" s="61"/>
      <c r="H121" s="61"/>
      <c r="I121" s="61"/>
      <c r="J121" s="61"/>
      <c r="K121" s="62"/>
      <c r="L121" s="41"/>
    </row>
    <row r="122" spans="1:12" ht="15">
      <c r="A122" s="14"/>
      <c r="B122" s="15"/>
      <c r="C122" s="11"/>
      <c r="D122" s="7" t="s">
        <v>22</v>
      </c>
      <c r="E122" s="60" t="s">
        <v>39</v>
      </c>
      <c r="F122" s="61">
        <v>200</v>
      </c>
      <c r="G122" s="61">
        <v>4</v>
      </c>
      <c r="H122" s="61">
        <v>2</v>
      </c>
      <c r="I122" s="61">
        <v>14</v>
      </c>
      <c r="J122" s="61">
        <v>50</v>
      </c>
      <c r="K122" s="62">
        <v>377</v>
      </c>
      <c r="L122" s="41"/>
    </row>
    <row r="123" spans="1:12" ht="15">
      <c r="A123" s="14"/>
      <c r="B123" s="15"/>
      <c r="C123" s="11"/>
      <c r="D123" s="7" t="s">
        <v>23</v>
      </c>
      <c r="E123" s="60" t="s">
        <v>40</v>
      </c>
      <c r="F123" s="61">
        <v>80</v>
      </c>
      <c r="G123" s="61">
        <v>4</v>
      </c>
      <c r="H123" s="61">
        <v>4</v>
      </c>
      <c r="I123" s="61">
        <v>15</v>
      </c>
      <c r="J123" s="61">
        <v>157</v>
      </c>
      <c r="K123" s="62"/>
      <c r="L123" s="41"/>
    </row>
    <row r="124" spans="1:12" ht="15">
      <c r="A124" s="14"/>
      <c r="B124" s="15"/>
      <c r="C124" s="11"/>
      <c r="D124" s="7" t="s">
        <v>24</v>
      </c>
      <c r="E124" s="60"/>
      <c r="F124" s="61"/>
      <c r="G124" s="61"/>
      <c r="H124" s="61"/>
      <c r="I124" s="61"/>
      <c r="J124" s="61"/>
      <c r="K124" s="62"/>
      <c r="L124" s="41"/>
    </row>
    <row r="125" spans="1:12" ht="15">
      <c r="A125" s="14"/>
      <c r="B125" s="15"/>
      <c r="C125" s="11"/>
      <c r="D125" s="6"/>
      <c r="E125" s="60" t="s">
        <v>46</v>
      </c>
      <c r="F125" s="61">
        <v>60</v>
      </c>
      <c r="G125" s="61">
        <v>3</v>
      </c>
      <c r="H125" s="61">
        <v>4</v>
      </c>
      <c r="I125" s="61">
        <v>10</v>
      </c>
      <c r="J125" s="61">
        <v>115</v>
      </c>
      <c r="K125" s="62"/>
      <c r="L125" s="41"/>
    </row>
    <row r="126" spans="1:12" ht="15">
      <c r="A126" s="14"/>
      <c r="B126" s="15"/>
      <c r="C126" s="11"/>
      <c r="D126" s="6"/>
      <c r="E126" s="60"/>
      <c r="F126" s="61"/>
      <c r="G126" s="61"/>
      <c r="H126" s="61"/>
      <c r="I126" s="61"/>
      <c r="J126" s="61"/>
      <c r="K126" s="6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14</v>
      </c>
      <c r="H127" s="19">
        <f t="shared" si="60"/>
        <v>15</v>
      </c>
      <c r="I127" s="19">
        <f t="shared" si="60"/>
        <v>58</v>
      </c>
      <c r="J127" s="19">
        <f t="shared" si="60"/>
        <v>451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60" t="s">
        <v>54</v>
      </c>
      <c r="F128" s="61">
        <v>100</v>
      </c>
      <c r="G128" s="61">
        <v>1</v>
      </c>
      <c r="H128" s="61">
        <v>4.2</v>
      </c>
      <c r="I128" s="61">
        <v>8</v>
      </c>
      <c r="J128" s="61">
        <v>100</v>
      </c>
      <c r="K128" s="62">
        <v>53</v>
      </c>
      <c r="L128" s="61"/>
    </row>
    <row r="129" spans="1:12" ht="15">
      <c r="A129" s="14"/>
      <c r="B129" s="15"/>
      <c r="C129" s="11"/>
      <c r="D129" s="7" t="s">
        <v>27</v>
      </c>
      <c r="E129" s="60"/>
      <c r="F129" s="61"/>
      <c r="G129" s="61"/>
      <c r="H129" s="61"/>
      <c r="I129" s="61"/>
      <c r="J129" s="61"/>
      <c r="K129" s="62"/>
      <c r="L129" s="61"/>
    </row>
    <row r="130" spans="1:12" ht="15">
      <c r="A130" s="14"/>
      <c r="B130" s="15"/>
      <c r="C130" s="11"/>
      <c r="D130" s="7" t="s">
        <v>28</v>
      </c>
      <c r="E130" s="60" t="s">
        <v>67</v>
      </c>
      <c r="F130" s="61">
        <v>220</v>
      </c>
      <c r="G130" s="61">
        <v>11</v>
      </c>
      <c r="H130" s="61">
        <v>6.5</v>
      </c>
      <c r="I130" s="61">
        <v>30</v>
      </c>
      <c r="J130" s="61">
        <v>170</v>
      </c>
      <c r="K130" s="62">
        <v>285</v>
      </c>
      <c r="L130" s="61"/>
    </row>
    <row r="131" spans="1:12" ht="15">
      <c r="A131" s="14"/>
      <c r="B131" s="15"/>
      <c r="C131" s="11"/>
      <c r="D131" s="7" t="s">
        <v>29</v>
      </c>
      <c r="E131" s="60"/>
      <c r="F131" s="61"/>
      <c r="G131" s="61"/>
      <c r="H131" s="61"/>
      <c r="I131" s="61"/>
      <c r="J131" s="61"/>
      <c r="K131" s="62"/>
      <c r="L131" s="61"/>
    </row>
    <row r="132" spans="1:12" ht="15">
      <c r="A132" s="14"/>
      <c r="B132" s="15"/>
      <c r="C132" s="11"/>
      <c r="D132" s="7" t="s">
        <v>30</v>
      </c>
      <c r="E132" s="60" t="s">
        <v>53</v>
      </c>
      <c r="F132" s="61">
        <v>200</v>
      </c>
      <c r="G132" s="61">
        <v>1</v>
      </c>
      <c r="H132" s="61"/>
      <c r="I132" s="61">
        <v>22.5</v>
      </c>
      <c r="J132" s="61">
        <v>111</v>
      </c>
      <c r="K132" s="62">
        <v>349</v>
      </c>
      <c r="L132" s="61"/>
    </row>
    <row r="133" spans="1:12" ht="15">
      <c r="A133" s="14"/>
      <c r="B133" s="15"/>
      <c r="C133" s="11"/>
      <c r="D133" s="7" t="s">
        <v>31</v>
      </c>
      <c r="E133" s="60" t="s">
        <v>40</v>
      </c>
      <c r="F133" s="61">
        <v>80</v>
      </c>
      <c r="G133" s="61">
        <v>6</v>
      </c>
      <c r="H133" s="61">
        <v>7.2</v>
      </c>
      <c r="I133" s="61">
        <v>15</v>
      </c>
      <c r="J133" s="61">
        <v>157</v>
      </c>
      <c r="K133" s="62"/>
      <c r="L133" s="61"/>
    </row>
    <row r="134" spans="1:12" ht="15">
      <c r="A134" s="14"/>
      <c r="B134" s="15"/>
      <c r="C134" s="11"/>
      <c r="D134" s="7" t="s">
        <v>32</v>
      </c>
      <c r="E134" s="60"/>
      <c r="F134" s="61"/>
      <c r="G134" s="61"/>
      <c r="H134" s="61"/>
      <c r="I134" s="61"/>
      <c r="J134" s="61"/>
      <c r="K134" s="62"/>
      <c r="L134" s="61"/>
    </row>
    <row r="135" spans="1:12" ht="15">
      <c r="A135" s="14"/>
      <c r="B135" s="15"/>
      <c r="C135" s="11"/>
      <c r="D135" s="6"/>
      <c r="E135" s="67" t="s">
        <v>77</v>
      </c>
      <c r="F135" s="61">
        <v>120</v>
      </c>
      <c r="G135" s="61">
        <v>7.2</v>
      </c>
      <c r="H135" s="61">
        <v>7.5</v>
      </c>
      <c r="I135" s="61">
        <v>16</v>
      </c>
      <c r="J135" s="61">
        <v>180</v>
      </c>
      <c r="K135" s="62"/>
      <c r="L135" s="61"/>
    </row>
    <row r="136" spans="1:12" ht="15">
      <c r="A136" s="14"/>
      <c r="B136" s="15"/>
      <c r="C136" s="11"/>
      <c r="D136" s="6"/>
      <c r="E136" s="60"/>
      <c r="F136" s="61"/>
      <c r="G136" s="61"/>
      <c r="H136" s="61"/>
      <c r="I136" s="61"/>
      <c r="J136" s="61"/>
      <c r="K136" s="62"/>
      <c r="L136" s="61"/>
    </row>
    <row r="137" spans="1:12" ht="15">
      <c r="A137" s="16"/>
      <c r="B137" s="17"/>
      <c r="C137" s="8"/>
      <c r="D137" s="18" t="s">
        <v>33</v>
      </c>
      <c r="E137" s="48"/>
      <c r="F137" s="55">
        <f>SUM(F128:F136)</f>
        <v>720</v>
      </c>
      <c r="G137" s="55">
        <f t="shared" ref="G137:J137" si="62">SUM(G128:G136)</f>
        <v>26.2</v>
      </c>
      <c r="H137" s="55">
        <f t="shared" si="62"/>
        <v>25.4</v>
      </c>
      <c r="I137" s="55">
        <f t="shared" si="62"/>
        <v>91.5</v>
      </c>
      <c r="J137" s="55">
        <f t="shared" si="62"/>
        <v>718</v>
      </c>
      <c r="K137" s="56"/>
      <c r="L137" s="55">
        <f t="shared" ref="L137" si="63">SUM(L128:L136)</f>
        <v>0</v>
      </c>
    </row>
    <row r="138" spans="1:12" ht="15.75" thickBot="1">
      <c r="A138" s="33">
        <f>A120</f>
        <v>2</v>
      </c>
      <c r="B138" s="33">
        <f>B120</f>
        <v>1</v>
      </c>
      <c r="C138" s="71" t="s">
        <v>4</v>
      </c>
      <c r="D138" s="72"/>
      <c r="E138" s="31"/>
      <c r="F138" s="32">
        <f>F127+F137</f>
        <v>1280</v>
      </c>
      <c r="G138" s="32">
        <f t="shared" ref="G138" si="64">G127+G137</f>
        <v>40.200000000000003</v>
      </c>
      <c r="H138" s="32">
        <f t="shared" ref="H138" si="65">H127+H137</f>
        <v>40.4</v>
      </c>
      <c r="I138" s="32">
        <f t="shared" ref="I138" si="66">I127+I137</f>
        <v>149.5</v>
      </c>
      <c r="J138" s="32">
        <f t="shared" ref="J138:L138" si="67">J127+J137</f>
        <v>1169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65" t="s">
        <v>60</v>
      </c>
      <c r="F139" s="58">
        <v>220</v>
      </c>
      <c r="G139" s="58">
        <v>3</v>
      </c>
      <c r="H139" s="58">
        <v>5</v>
      </c>
      <c r="I139" s="58">
        <v>18</v>
      </c>
      <c r="J139" s="58">
        <v>129</v>
      </c>
      <c r="K139" s="59">
        <v>175</v>
      </c>
      <c r="L139" s="58"/>
    </row>
    <row r="140" spans="1:12" ht="15">
      <c r="A140" s="23"/>
      <c r="B140" s="15"/>
      <c r="C140" s="11"/>
      <c r="D140" s="6"/>
      <c r="E140" s="60"/>
      <c r="F140" s="61"/>
      <c r="G140" s="61"/>
      <c r="H140" s="61"/>
      <c r="I140" s="61"/>
      <c r="J140" s="61"/>
      <c r="K140" s="62"/>
      <c r="L140" s="61"/>
    </row>
    <row r="141" spans="1:12" ht="15">
      <c r="A141" s="23"/>
      <c r="B141" s="15"/>
      <c r="C141" s="11"/>
      <c r="D141" s="7" t="s">
        <v>22</v>
      </c>
      <c r="E141" s="60" t="s">
        <v>39</v>
      </c>
      <c r="F141" s="61">
        <v>200</v>
      </c>
      <c r="G141" s="61">
        <v>4</v>
      </c>
      <c r="H141" s="61">
        <v>2</v>
      </c>
      <c r="I141" s="61">
        <v>14</v>
      </c>
      <c r="J141" s="61">
        <v>57.33</v>
      </c>
      <c r="K141" s="62">
        <v>377</v>
      </c>
      <c r="L141" s="61"/>
    </row>
    <row r="142" spans="1:12" ht="15.75" customHeight="1">
      <c r="A142" s="23"/>
      <c r="B142" s="15"/>
      <c r="C142" s="11"/>
      <c r="D142" s="7" t="s">
        <v>23</v>
      </c>
      <c r="E142" s="60" t="s">
        <v>40</v>
      </c>
      <c r="F142" s="61">
        <v>80</v>
      </c>
      <c r="G142" s="61">
        <v>3.8</v>
      </c>
      <c r="H142" s="61">
        <v>5</v>
      </c>
      <c r="I142" s="61">
        <v>15</v>
      </c>
      <c r="J142" s="61">
        <v>157</v>
      </c>
      <c r="K142" s="62"/>
      <c r="L142" s="61"/>
    </row>
    <row r="143" spans="1:12" ht="15">
      <c r="A143" s="23"/>
      <c r="B143" s="15"/>
      <c r="C143" s="11"/>
      <c r="D143" s="7" t="s">
        <v>24</v>
      </c>
      <c r="E143" s="60"/>
      <c r="F143" s="61"/>
      <c r="G143" s="61"/>
      <c r="H143" s="61"/>
      <c r="I143" s="61"/>
      <c r="J143" s="61"/>
      <c r="K143" s="62"/>
      <c r="L143" s="61"/>
    </row>
    <row r="144" spans="1:12" ht="15">
      <c r="A144" s="23"/>
      <c r="B144" s="15"/>
      <c r="C144" s="11"/>
      <c r="D144" s="6"/>
      <c r="E144" s="60" t="s">
        <v>41</v>
      </c>
      <c r="F144" s="61">
        <v>50</v>
      </c>
      <c r="G144" s="61">
        <v>5.12</v>
      </c>
      <c r="H144" s="61">
        <v>3.8</v>
      </c>
      <c r="I144" s="61">
        <v>13.5</v>
      </c>
      <c r="J144" s="61">
        <v>195.5</v>
      </c>
      <c r="K144" s="62"/>
      <c r="L144" s="6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8">SUM(G139:G145)</f>
        <v>15.920000000000002</v>
      </c>
      <c r="H146" s="19">
        <f t="shared" si="68"/>
        <v>15.8</v>
      </c>
      <c r="I146" s="19">
        <f t="shared" si="68"/>
        <v>60.5</v>
      </c>
      <c r="J146" s="19">
        <f t="shared" si="68"/>
        <v>538.82999999999993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60" t="s">
        <v>49</v>
      </c>
      <c r="F147" s="61">
        <v>100</v>
      </c>
      <c r="G147" s="61">
        <v>2</v>
      </c>
      <c r="H147" s="61"/>
      <c r="I147" s="61">
        <v>1</v>
      </c>
      <c r="J147" s="61">
        <v>10</v>
      </c>
      <c r="K147" s="62"/>
      <c r="L147" s="41"/>
    </row>
    <row r="148" spans="1:12" ht="25.5">
      <c r="A148" s="23"/>
      <c r="B148" s="15"/>
      <c r="C148" s="11"/>
      <c r="D148" s="7" t="s">
        <v>27</v>
      </c>
      <c r="E148" s="60" t="s">
        <v>68</v>
      </c>
      <c r="F148" s="61">
        <v>250</v>
      </c>
      <c r="G148" s="61">
        <v>12</v>
      </c>
      <c r="H148" s="61">
        <v>7.5</v>
      </c>
      <c r="I148" s="61">
        <v>39</v>
      </c>
      <c r="J148" s="61">
        <v>225</v>
      </c>
      <c r="K148" s="62">
        <v>105</v>
      </c>
      <c r="L148" s="41"/>
    </row>
    <row r="149" spans="1:12" ht="15">
      <c r="A149" s="23"/>
      <c r="B149" s="15"/>
      <c r="C149" s="11"/>
      <c r="D149" s="7" t="s">
        <v>28</v>
      </c>
      <c r="E149" s="60"/>
      <c r="F149" s="61"/>
      <c r="G149" s="61"/>
      <c r="H149" s="61"/>
      <c r="I149" s="61"/>
      <c r="J149" s="61"/>
      <c r="K149" s="62"/>
      <c r="L149" s="41"/>
    </row>
    <row r="150" spans="1:12" ht="15">
      <c r="A150" s="23"/>
      <c r="B150" s="15"/>
      <c r="C150" s="11"/>
      <c r="D150" s="7" t="s">
        <v>29</v>
      </c>
      <c r="E150" s="60"/>
      <c r="F150" s="61"/>
      <c r="G150" s="61"/>
      <c r="H150" s="61"/>
      <c r="I150" s="61"/>
      <c r="J150" s="61"/>
      <c r="K150" s="62"/>
      <c r="L150" s="41"/>
    </row>
    <row r="151" spans="1:12" ht="15">
      <c r="A151" s="23"/>
      <c r="B151" s="15"/>
      <c r="C151" s="11"/>
      <c r="D151" s="7" t="s">
        <v>30</v>
      </c>
      <c r="E151" s="67" t="s">
        <v>48</v>
      </c>
      <c r="F151" s="61">
        <v>250</v>
      </c>
      <c r="G151" s="61">
        <v>1</v>
      </c>
      <c r="H151" s="61"/>
      <c r="I151" s="61">
        <v>29</v>
      </c>
      <c r="J151" s="61">
        <v>111</v>
      </c>
      <c r="K151" s="62">
        <v>348</v>
      </c>
      <c r="L151" s="41"/>
    </row>
    <row r="152" spans="1:12" ht="15">
      <c r="A152" s="23"/>
      <c r="B152" s="15"/>
      <c r="C152" s="11"/>
      <c r="D152" s="7" t="s">
        <v>31</v>
      </c>
      <c r="E152" s="60" t="s">
        <v>40</v>
      </c>
      <c r="F152" s="61">
        <v>80</v>
      </c>
      <c r="G152" s="61">
        <v>6</v>
      </c>
      <c r="H152" s="61">
        <v>8</v>
      </c>
      <c r="I152" s="61">
        <v>15</v>
      </c>
      <c r="J152" s="61">
        <v>157</v>
      </c>
      <c r="K152" s="6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60" t="s">
        <v>41</v>
      </c>
      <c r="F154" s="61">
        <v>80</v>
      </c>
      <c r="G154" s="61">
        <v>4</v>
      </c>
      <c r="H154" s="61">
        <v>8.5</v>
      </c>
      <c r="I154" s="61">
        <v>16</v>
      </c>
      <c r="J154" s="61">
        <v>170</v>
      </c>
      <c r="K154" s="62"/>
      <c r="L154" s="41"/>
    </row>
    <row r="155" spans="1:12" ht="15">
      <c r="A155" s="23"/>
      <c r="B155" s="15"/>
      <c r="C155" s="11"/>
      <c r="D155" s="6"/>
      <c r="E155" s="60"/>
      <c r="F155" s="61"/>
      <c r="G155" s="61"/>
      <c r="H155" s="61"/>
      <c r="I155" s="61"/>
      <c r="J155" s="61"/>
      <c r="K155" s="6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0">SUM(G147:G155)</f>
        <v>25</v>
      </c>
      <c r="H156" s="19">
        <f t="shared" si="70"/>
        <v>24</v>
      </c>
      <c r="I156" s="19">
        <f t="shared" si="70"/>
        <v>100</v>
      </c>
      <c r="J156" s="19">
        <f t="shared" si="70"/>
        <v>673</v>
      </c>
      <c r="K156" s="25"/>
      <c r="L156" s="19">
        <f t="shared" ref="L156" si="71">SUM(L147:L155)</f>
        <v>0</v>
      </c>
    </row>
    <row r="157" spans="1:12" ht="15.75" thickBot="1">
      <c r="A157" s="29">
        <f>A139</f>
        <v>2</v>
      </c>
      <c r="B157" s="30">
        <f>B139</f>
        <v>2</v>
      </c>
      <c r="C157" s="71" t="s">
        <v>4</v>
      </c>
      <c r="D157" s="72"/>
      <c r="E157" s="31"/>
      <c r="F157" s="32">
        <f>F146+F156</f>
        <v>1310</v>
      </c>
      <c r="G157" s="32">
        <f t="shared" ref="G157" si="72">G146+G156</f>
        <v>40.92</v>
      </c>
      <c r="H157" s="32">
        <f t="shared" ref="H157" si="73">H146+H156</f>
        <v>39.799999999999997</v>
      </c>
      <c r="I157" s="32">
        <f t="shared" ref="I157" si="74">I146+I156</f>
        <v>160.5</v>
      </c>
      <c r="J157" s="32">
        <f t="shared" ref="J157:L157" si="75">J146+J156</f>
        <v>1211.83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65" t="s">
        <v>47</v>
      </c>
      <c r="F158" s="58">
        <v>220</v>
      </c>
      <c r="G158" s="58">
        <v>3</v>
      </c>
      <c r="H158" s="58">
        <v>5</v>
      </c>
      <c r="I158" s="58">
        <v>18</v>
      </c>
      <c r="J158" s="58">
        <v>129</v>
      </c>
      <c r="K158" s="59">
        <v>175</v>
      </c>
      <c r="L158" s="58"/>
    </row>
    <row r="159" spans="1:12" ht="15">
      <c r="A159" s="23"/>
      <c r="B159" s="15"/>
      <c r="C159" s="11"/>
      <c r="D159" s="6"/>
      <c r="E159" s="60"/>
      <c r="F159" s="61"/>
      <c r="G159" s="61"/>
      <c r="H159" s="61"/>
      <c r="I159" s="61"/>
      <c r="J159" s="61"/>
      <c r="K159" s="62"/>
      <c r="L159" s="61"/>
    </row>
    <row r="160" spans="1:12" ht="15">
      <c r="A160" s="23"/>
      <c r="B160" s="15"/>
      <c r="C160" s="11"/>
      <c r="D160" s="7" t="s">
        <v>22</v>
      </c>
      <c r="E160" s="60" t="s">
        <v>39</v>
      </c>
      <c r="F160" s="61">
        <v>200</v>
      </c>
      <c r="G160" s="61">
        <v>4</v>
      </c>
      <c r="H160" s="61">
        <v>2</v>
      </c>
      <c r="I160" s="61">
        <v>14</v>
      </c>
      <c r="J160" s="61">
        <v>50</v>
      </c>
      <c r="K160" s="62">
        <v>377</v>
      </c>
      <c r="L160" s="61"/>
    </row>
    <row r="161" spans="1:12" ht="15">
      <c r="A161" s="23"/>
      <c r="B161" s="15"/>
      <c r="C161" s="11"/>
      <c r="D161" s="7" t="s">
        <v>23</v>
      </c>
      <c r="E161" s="60" t="s">
        <v>40</v>
      </c>
      <c r="F161" s="61">
        <v>80</v>
      </c>
      <c r="G161" s="61">
        <v>4</v>
      </c>
      <c r="H161" s="61">
        <v>4</v>
      </c>
      <c r="I161" s="61">
        <v>15</v>
      </c>
      <c r="J161" s="61">
        <v>157</v>
      </c>
      <c r="K161" s="62"/>
      <c r="L161" s="61"/>
    </row>
    <row r="162" spans="1:12" ht="15">
      <c r="A162" s="23"/>
      <c r="B162" s="15"/>
      <c r="C162" s="11"/>
      <c r="D162" s="7" t="s">
        <v>24</v>
      </c>
      <c r="E162" s="60"/>
      <c r="F162" s="61"/>
      <c r="G162" s="61"/>
      <c r="H162" s="61"/>
      <c r="I162" s="61"/>
      <c r="J162" s="61"/>
      <c r="K162" s="62"/>
      <c r="L162" s="61"/>
    </row>
    <row r="163" spans="1:12" ht="15">
      <c r="A163" s="23"/>
      <c r="B163" s="15"/>
      <c r="C163" s="11"/>
      <c r="D163" s="6"/>
      <c r="E163" s="60" t="s">
        <v>46</v>
      </c>
      <c r="F163" s="61">
        <v>60</v>
      </c>
      <c r="G163" s="61">
        <v>3</v>
      </c>
      <c r="H163" s="61">
        <v>4</v>
      </c>
      <c r="I163" s="61">
        <v>10</v>
      </c>
      <c r="J163" s="61">
        <v>115</v>
      </c>
      <c r="K163" s="62"/>
      <c r="L163" s="6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6">SUM(G158:G164)</f>
        <v>14</v>
      </c>
      <c r="H165" s="19">
        <f t="shared" si="76"/>
        <v>15</v>
      </c>
      <c r="I165" s="19">
        <f t="shared" si="76"/>
        <v>57</v>
      </c>
      <c r="J165" s="19">
        <f t="shared" si="76"/>
        <v>451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60" t="s">
        <v>42</v>
      </c>
      <c r="F166" s="61">
        <v>100</v>
      </c>
      <c r="G166" s="61">
        <v>2</v>
      </c>
      <c r="H166" s="61"/>
      <c r="I166" s="61">
        <v>1</v>
      </c>
      <c r="J166" s="61">
        <v>10</v>
      </c>
      <c r="K166" s="62">
        <v>49</v>
      </c>
      <c r="L166" s="61"/>
    </row>
    <row r="167" spans="1:12" ht="15">
      <c r="A167" s="23"/>
      <c r="B167" s="15"/>
      <c r="C167" s="11"/>
      <c r="D167" s="7" t="s">
        <v>27</v>
      </c>
      <c r="E167" s="60"/>
      <c r="F167" s="61"/>
      <c r="G167" s="61"/>
      <c r="H167" s="61"/>
      <c r="I167" s="61"/>
      <c r="J167" s="61"/>
      <c r="K167" s="62"/>
      <c r="L167" s="61"/>
    </row>
    <row r="168" spans="1:12" ht="15">
      <c r="A168" s="23"/>
      <c r="B168" s="15"/>
      <c r="C168" s="11"/>
      <c r="D168" s="7" t="s">
        <v>28</v>
      </c>
      <c r="E168" s="60" t="s">
        <v>69</v>
      </c>
      <c r="F168" s="61">
        <v>250</v>
      </c>
      <c r="G168" s="61">
        <v>13</v>
      </c>
      <c r="H168" s="61">
        <v>14</v>
      </c>
      <c r="I168" s="61">
        <v>16</v>
      </c>
      <c r="J168" s="61">
        <v>230</v>
      </c>
      <c r="K168" s="62" t="s">
        <v>62</v>
      </c>
      <c r="L168" s="61"/>
    </row>
    <row r="169" spans="1:12" ht="15">
      <c r="A169" s="23"/>
      <c r="B169" s="15"/>
      <c r="C169" s="11"/>
      <c r="D169" s="7" t="s">
        <v>29</v>
      </c>
      <c r="E169" s="60"/>
      <c r="F169" s="61"/>
      <c r="G169" s="61"/>
      <c r="H169" s="61"/>
      <c r="I169" s="61"/>
      <c r="J169" s="61"/>
      <c r="K169" s="62"/>
      <c r="L169" s="61"/>
    </row>
    <row r="170" spans="1:12" ht="15">
      <c r="A170" s="23"/>
      <c r="B170" s="15"/>
      <c r="C170" s="11"/>
      <c r="D170" s="7" t="s">
        <v>30</v>
      </c>
      <c r="E170" s="60" t="s">
        <v>48</v>
      </c>
      <c r="F170" s="61">
        <v>250</v>
      </c>
      <c r="G170" s="61">
        <v>1</v>
      </c>
      <c r="H170" s="61"/>
      <c r="I170" s="61">
        <v>29</v>
      </c>
      <c r="J170" s="61">
        <v>111</v>
      </c>
      <c r="K170" s="62">
        <v>348</v>
      </c>
      <c r="L170" s="61"/>
    </row>
    <row r="171" spans="1:12" ht="15">
      <c r="A171" s="23"/>
      <c r="B171" s="15"/>
      <c r="C171" s="11"/>
      <c r="D171" s="7" t="s">
        <v>31</v>
      </c>
      <c r="E171" s="60" t="s">
        <v>40</v>
      </c>
      <c r="F171" s="61">
        <v>80</v>
      </c>
      <c r="G171" s="61">
        <v>6</v>
      </c>
      <c r="H171" s="61">
        <v>8</v>
      </c>
      <c r="I171" s="61">
        <v>15</v>
      </c>
      <c r="J171" s="61">
        <v>157</v>
      </c>
      <c r="K171" s="62"/>
      <c r="L171" s="61"/>
    </row>
    <row r="172" spans="1:12" ht="15">
      <c r="A172" s="23"/>
      <c r="B172" s="15"/>
      <c r="C172" s="11"/>
      <c r="D172" s="7" t="s">
        <v>32</v>
      </c>
      <c r="E172" s="60"/>
      <c r="F172" s="61"/>
      <c r="G172" s="61"/>
      <c r="H172" s="61"/>
      <c r="I172" s="61"/>
      <c r="J172" s="61"/>
      <c r="K172" s="62"/>
      <c r="L172" s="61"/>
    </row>
    <row r="173" spans="1:12" ht="15">
      <c r="A173" s="23"/>
      <c r="B173" s="15"/>
      <c r="C173" s="11"/>
      <c r="D173" s="6"/>
      <c r="E173" s="60" t="s">
        <v>50</v>
      </c>
      <c r="F173" s="61">
        <v>80</v>
      </c>
      <c r="G173" s="61">
        <v>4</v>
      </c>
      <c r="H173" s="61">
        <v>3</v>
      </c>
      <c r="I173" s="61">
        <v>20</v>
      </c>
      <c r="J173" s="61">
        <v>170</v>
      </c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8">SUM(G166:G174)</f>
        <v>26</v>
      </c>
      <c r="H175" s="19">
        <f t="shared" si="78"/>
        <v>25</v>
      </c>
      <c r="I175" s="19">
        <f t="shared" si="78"/>
        <v>81</v>
      </c>
      <c r="J175" s="19">
        <f t="shared" si="78"/>
        <v>678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3</v>
      </c>
      <c r="C176" s="71" t="s">
        <v>4</v>
      </c>
      <c r="D176" s="72"/>
      <c r="E176" s="31"/>
      <c r="F176" s="32">
        <f>F165+F175</f>
        <v>1320</v>
      </c>
      <c r="G176" s="32">
        <f t="shared" ref="G176" si="80">G165+G175</f>
        <v>40</v>
      </c>
      <c r="H176" s="32">
        <f t="shared" ref="H176" si="81">H165+H175</f>
        <v>40</v>
      </c>
      <c r="I176" s="32">
        <f t="shared" ref="I176" si="82">I165+I175</f>
        <v>138</v>
      </c>
      <c r="J176" s="32">
        <f t="shared" ref="J176:L176" si="83">J165+J175</f>
        <v>1129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65" t="s">
        <v>70</v>
      </c>
      <c r="F177" s="58">
        <v>220</v>
      </c>
      <c r="G177" s="58">
        <v>3</v>
      </c>
      <c r="H177" s="58">
        <v>5</v>
      </c>
      <c r="I177" s="58">
        <v>18</v>
      </c>
      <c r="J177" s="58">
        <v>129</v>
      </c>
      <c r="K177" s="59">
        <v>175</v>
      </c>
      <c r="L177" s="58"/>
    </row>
    <row r="178" spans="1:12" ht="15">
      <c r="A178" s="23"/>
      <c r="B178" s="15"/>
      <c r="C178" s="11"/>
      <c r="D178" s="6"/>
      <c r="E178" s="60"/>
      <c r="F178" s="61"/>
      <c r="G178" s="61"/>
      <c r="H178" s="61"/>
      <c r="I178" s="61"/>
      <c r="J178" s="61"/>
      <c r="K178" s="62"/>
      <c r="L178" s="61"/>
    </row>
    <row r="179" spans="1:12" ht="15">
      <c r="A179" s="23"/>
      <c r="B179" s="15"/>
      <c r="C179" s="11"/>
      <c r="D179" s="7" t="s">
        <v>22</v>
      </c>
      <c r="E179" s="60" t="s">
        <v>39</v>
      </c>
      <c r="F179" s="61">
        <v>200</v>
      </c>
      <c r="G179" s="61">
        <v>4</v>
      </c>
      <c r="H179" s="61">
        <v>2</v>
      </c>
      <c r="I179" s="61">
        <v>14</v>
      </c>
      <c r="J179" s="61">
        <v>50</v>
      </c>
      <c r="K179" s="62">
        <v>377</v>
      </c>
      <c r="L179" s="61"/>
    </row>
    <row r="180" spans="1:12" ht="15">
      <c r="A180" s="23"/>
      <c r="B180" s="15"/>
      <c r="C180" s="11"/>
      <c r="D180" s="7" t="s">
        <v>23</v>
      </c>
      <c r="E180" s="60" t="s">
        <v>40</v>
      </c>
      <c r="F180" s="61">
        <v>80</v>
      </c>
      <c r="G180" s="61">
        <v>4</v>
      </c>
      <c r="H180" s="61">
        <v>4</v>
      </c>
      <c r="I180" s="61">
        <v>15</v>
      </c>
      <c r="J180" s="61">
        <v>157</v>
      </c>
      <c r="K180" s="62"/>
      <c r="L180" s="61"/>
    </row>
    <row r="181" spans="1:12" ht="15">
      <c r="A181" s="23"/>
      <c r="B181" s="15"/>
      <c r="C181" s="11"/>
      <c r="D181" s="7" t="s">
        <v>24</v>
      </c>
      <c r="E181" s="60"/>
      <c r="F181" s="61"/>
      <c r="G181" s="61"/>
      <c r="H181" s="61"/>
      <c r="I181" s="61"/>
      <c r="J181" s="61"/>
      <c r="K181" s="62"/>
      <c r="L181" s="61"/>
    </row>
    <row r="182" spans="1:12" ht="15">
      <c r="A182" s="23"/>
      <c r="B182" s="15"/>
      <c r="C182" s="11"/>
      <c r="D182" s="6"/>
      <c r="E182" s="60" t="s">
        <v>51</v>
      </c>
      <c r="F182" s="61">
        <v>80</v>
      </c>
      <c r="G182" s="61">
        <v>4</v>
      </c>
      <c r="H182" s="61">
        <v>3</v>
      </c>
      <c r="I182" s="61">
        <v>20</v>
      </c>
      <c r="J182" s="61">
        <v>150</v>
      </c>
      <c r="K182" s="6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4">SUM(G177:G183)</f>
        <v>15</v>
      </c>
      <c r="H184" s="19">
        <f t="shared" si="84"/>
        <v>14</v>
      </c>
      <c r="I184" s="19">
        <f t="shared" si="84"/>
        <v>67</v>
      </c>
      <c r="J184" s="19">
        <f t="shared" si="84"/>
        <v>486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60" t="s">
        <v>57</v>
      </c>
      <c r="F185" s="61">
        <v>100</v>
      </c>
      <c r="G185" s="61">
        <v>1</v>
      </c>
      <c r="H185" s="61">
        <v>6</v>
      </c>
      <c r="I185" s="61">
        <v>3</v>
      </c>
      <c r="J185" s="61">
        <v>76</v>
      </c>
      <c r="K185" s="62">
        <v>49</v>
      </c>
      <c r="L185" s="41"/>
    </row>
    <row r="186" spans="1:12" ht="15">
      <c r="A186" s="23"/>
      <c r="B186" s="15"/>
      <c r="C186" s="11"/>
      <c r="D186" s="7" t="s">
        <v>27</v>
      </c>
      <c r="E186" s="60" t="s">
        <v>71</v>
      </c>
      <c r="F186" s="61">
        <v>220</v>
      </c>
      <c r="G186" s="61">
        <v>5.8</v>
      </c>
      <c r="H186" s="61">
        <v>3</v>
      </c>
      <c r="I186" s="61">
        <v>14.1</v>
      </c>
      <c r="J186" s="61">
        <v>117</v>
      </c>
      <c r="K186" s="62">
        <v>88</v>
      </c>
      <c r="L186" s="41"/>
    </row>
    <row r="187" spans="1:12" ht="15">
      <c r="A187" s="23"/>
      <c r="B187" s="15"/>
      <c r="C187" s="11"/>
      <c r="D187" s="7" t="s">
        <v>28</v>
      </c>
      <c r="E187" s="60"/>
      <c r="F187" s="61"/>
      <c r="G187" s="61"/>
      <c r="H187" s="61"/>
      <c r="I187" s="61"/>
      <c r="J187" s="61"/>
      <c r="K187" s="62"/>
      <c r="L187" s="41"/>
    </row>
    <row r="188" spans="1:12" ht="15">
      <c r="A188" s="23"/>
      <c r="B188" s="15"/>
      <c r="C188" s="11"/>
      <c r="D188" s="7" t="s">
        <v>29</v>
      </c>
      <c r="E188" s="60"/>
      <c r="F188" s="61"/>
      <c r="G188" s="61"/>
      <c r="H188" s="61"/>
      <c r="I188" s="61"/>
      <c r="J188" s="61"/>
      <c r="K188" s="62"/>
      <c r="L188" s="41"/>
    </row>
    <row r="189" spans="1:12" ht="15">
      <c r="A189" s="23"/>
      <c r="B189" s="15"/>
      <c r="C189" s="11"/>
      <c r="D189" s="7" t="s">
        <v>30</v>
      </c>
      <c r="E189" s="60" t="s">
        <v>53</v>
      </c>
      <c r="F189" s="61">
        <v>200</v>
      </c>
      <c r="G189" s="61">
        <v>1</v>
      </c>
      <c r="H189" s="61"/>
      <c r="I189" s="61">
        <v>22</v>
      </c>
      <c r="J189" s="61">
        <v>111.2</v>
      </c>
      <c r="K189" s="62">
        <v>349</v>
      </c>
      <c r="L189" s="41"/>
    </row>
    <row r="190" spans="1:12" ht="15">
      <c r="A190" s="23"/>
      <c r="B190" s="15"/>
      <c r="C190" s="11"/>
      <c r="D190" s="7" t="s">
        <v>31</v>
      </c>
      <c r="E190" s="60" t="s">
        <v>40</v>
      </c>
      <c r="F190" s="61">
        <v>80</v>
      </c>
      <c r="G190" s="61">
        <v>6</v>
      </c>
      <c r="H190" s="61">
        <v>8</v>
      </c>
      <c r="I190" s="61">
        <v>15</v>
      </c>
      <c r="J190" s="61">
        <v>157</v>
      </c>
      <c r="K190" s="62"/>
      <c r="L190" s="41"/>
    </row>
    <row r="191" spans="1:12" ht="15">
      <c r="A191" s="23"/>
      <c r="B191" s="15"/>
      <c r="C191" s="11"/>
      <c r="D191" s="7" t="s">
        <v>32</v>
      </c>
      <c r="E191" s="60"/>
      <c r="F191" s="61"/>
      <c r="G191" s="61"/>
      <c r="H191" s="61"/>
      <c r="I191" s="61"/>
      <c r="J191" s="61"/>
      <c r="K191" s="62"/>
      <c r="L191" s="41"/>
    </row>
    <row r="192" spans="1:12" ht="15">
      <c r="A192" s="23"/>
      <c r="B192" s="15"/>
      <c r="C192" s="11"/>
      <c r="D192" s="6"/>
      <c r="E192" s="60" t="s">
        <v>74</v>
      </c>
      <c r="F192" s="61">
        <v>120</v>
      </c>
      <c r="G192" s="61">
        <v>6.5</v>
      </c>
      <c r="H192" s="61">
        <v>9.5</v>
      </c>
      <c r="I192" s="61">
        <v>33</v>
      </c>
      <c r="J192" s="61">
        <v>220</v>
      </c>
      <c r="K192" s="6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6">SUM(G185:G193)</f>
        <v>20.3</v>
      </c>
      <c r="H194" s="19">
        <f t="shared" si="86"/>
        <v>26.5</v>
      </c>
      <c r="I194" s="19">
        <f t="shared" si="86"/>
        <v>87.1</v>
      </c>
      <c r="J194" s="19">
        <f t="shared" si="86"/>
        <v>681.2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71" t="s">
        <v>4</v>
      </c>
      <c r="D195" s="72"/>
      <c r="E195" s="31"/>
      <c r="F195" s="32">
        <f>F184+F194</f>
        <v>1300</v>
      </c>
      <c r="G195" s="32">
        <f t="shared" ref="G195" si="88">G184+G194</f>
        <v>35.299999999999997</v>
      </c>
      <c r="H195" s="32">
        <f t="shared" ref="H195" si="89">H184+H194</f>
        <v>40.5</v>
      </c>
      <c r="I195" s="32">
        <f t="shared" ref="I195" si="90">I184+I194</f>
        <v>154.1</v>
      </c>
      <c r="J195" s="32">
        <f t="shared" ref="J195:L195" si="91">J184+J194</f>
        <v>1167.2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65" t="s">
        <v>56</v>
      </c>
      <c r="F196" s="58">
        <v>220</v>
      </c>
      <c r="G196" s="58">
        <v>3</v>
      </c>
      <c r="H196" s="58">
        <v>5</v>
      </c>
      <c r="I196" s="58">
        <v>19</v>
      </c>
      <c r="J196" s="58">
        <v>129</v>
      </c>
      <c r="K196" s="59">
        <v>120</v>
      </c>
      <c r="L196" s="39"/>
    </row>
    <row r="197" spans="1:12" ht="15">
      <c r="A197" s="23"/>
      <c r="B197" s="15"/>
      <c r="C197" s="11"/>
      <c r="D197" s="6"/>
      <c r="E197" s="60"/>
      <c r="F197" s="61"/>
      <c r="G197" s="61"/>
      <c r="H197" s="61"/>
      <c r="I197" s="61"/>
      <c r="J197" s="61"/>
      <c r="K197" s="62"/>
      <c r="L197" s="41"/>
    </row>
    <row r="198" spans="1:12" ht="15">
      <c r="A198" s="23"/>
      <c r="B198" s="15"/>
      <c r="C198" s="11"/>
      <c r="D198" s="7" t="s">
        <v>22</v>
      </c>
      <c r="E198" s="60" t="s">
        <v>39</v>
      </c>
      <c r="F198" s="61">
        <v>200</v>
      </c>
      <c r="G198" s="61">
        <v>4</v>
      </c>
      <c r="H198" s="61">
        <v>2</v>
      </c>
      <c r="I198" s="61">
        <v>14</v>
      </c>
      <c r="J198" s="61">
        <v>50</v>
      </c>
      <c r="K198" s="62">
        <v>377</v>
      </c>
      <c r="L198" s="41"/>
    </row>
    <row r="199" spans="1:12" ht="15">
      <c r="A199" s="23"/>
      <c r="B199" s="15"/>
      <c r="C199" s="11"/>
      <c r="D199" s="7" t="s">
        <v>23</v>
      </c>
      <c r="E199" s="60" t="s">
        <v>40</v>
      </c>
      <c r="F199" s="61">
        <v>80</v>
      </c>
      <c r="G199" s="61">
        <v>4</v>
      </c>
      <c r="H199" s="61">
        <v>4</v>
      </c>
      <c r="I199" s="61">
        <v>15</v>
      </c>
      <c r="J199" s="61">
        <v>120</v>
      </c>
      <c r="K199" s="62"/>
      <c r="L199" s="41"/>
    </row>
    <row r="200" spans="1:12" ht="15">
      <c r="A200" s="23"/>
      <c r="B200" s="15"/>
      <c r="C200" s="11"/>
      <c r="D200" s="7" t="s">
        <v>24</v>
      </c>
      <c r="E200" s="60"/>
      <c r="F200" s="61"/>
      <c r="G200" s="61"/>
      <c r="H200" s="61"/>
      <c r="I200" s="61"/>
      <c r="J200" s="61"/>
      <c r="K200" s="62"/>
      <c r="L200" s="41"/>
    </row>
    <row r="201" spans="1:12" ht="15">
      <c r="A201" s="23"/>
      <c r="B201" s="15"/>
      <c r="C201" s="11"/>
      <c r="D201" s="6"/>
      <c r="E201" s="60" t="s">
        <v>46</v>
      </c>
      <c r="F201" s="61">
        <v>60</v>
      </c>
      <c r="G201" s="61">
        <v>3</v>
      </c>
      <c r="H201" s="61">
        <v>4</v>
      </c>
      <c r="I201" s="61">
        <v>10</v>
      </c>
      <c r="J201" s="61">
        <v>150</v>
      </c>
      <c r="K201" s="62"/>
      <c r="L201" s="41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560</v>
      </c>
      <c r="G203" s="19">
        <f t="shared" ref="G203:J203" si="92">SUM(G196:G202)</f>
        <v>14</v>
      </c>
      <c r="H203" s="19">
        <f t="shared" si="92"/>
        <v>15</v>
      </c>
      <c r="I203" s="19">
        <f t="shared" si="92"/>
        <v>58</v>
      </c>
      <c r="J203" s="19">
        <f t="shared" si="92"/>
        <v>449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60" t="s">
        <v>58</v>
      </c>
      <c r="F204" s="61">
        <v>100</v>
      </c>
      <c r="G204" s="61">
        <v>1</v>
      </c>
      <c r="H204" s="61">
        <v>7</v>
      </c>
      <c r="I204" s="61">
        <v>8</v>
      </c>
      <c r="J204" s="61">
        <v>100</v>
      </c>
      <c r="K204" s="62">
        <v>53</v>
      </c>
      <c r="L204" s="41"/>
    </row>
    <row r="205" spans="1:12" ht="15">
      <c r="A205" s="23"/>
      <c r="B205" s="15"/>
      <c r="C205" s="11"/>
      <c r="D205" s="7" t="s">
        <v>27</v>
      </c>
      <c r="E205" s="60"/>
      <c r="F205" s="61"/>
      <c r="G205" s="61"/>
      <c r="H205" s="61"/>
      <c r="I205" s="61"/>
      <c r="J205" s="61"/>
      <c r="K205" s="62"/>
      <c r="L205" s="41"/>
    </row>
    <row r="206" spans="1:12" ht="15">
      <c r="A206" s="23"/>
      <c r="B206" s="15"/>
      <c r="C206" s="11"/>
      <c r="D206" s="7" t="s">
        <v>28</v>
      </c>
      <c r="E206" s="60" t="s">
        <v>78</v>
      </c>
      <c r="F206" s="61">
        <v>220</v>
      </c>
      <c r="G206" s="61">
        <v>8</v>
      </c>
      <c r="H206" s="61">
        <v>6.5</v>
      </c>
      <c r="I206" s="61">
        <v>18.5</v>
      </c>
      <c r="J206" s="61">
        <v>220</v>
      </c>
      <c r="K206" s="62"/>
      <c r="L206" s="41"/>
    </row>
    <row r="207" spans="1:12" ht="15">
      <c r="A207" s="23"/>
      <c r="B207" s="15"/>
      <c r="C207" s="11"/>
      <c r="D207" s="7" t="s">
        <v>29</v>
      </c>
      <c r="E207" s="60"/>
      <c r="F207" s="61"/>
      <c r="G207" s="61"/>
      <c r="H207" s="61"/>
      <c r="I207" s="61"/>
      <c r="J207" s="61"/>
      <c r="K207" s="62"/>
      <c r="L207" s="41"/>
    </row>
    <row r="208" spans="1:12" ht="15">
      <c r="A208" s="23"/>
      <c r="B208" s="15"/>
      <c r="C208" s="11"/>
      <c r="D208" s="7" t="s">
        <v>30</v>
      </c>
      <c r="E208" s="60" t="s">
        <v>59</v>
      </c>
      <c r="F208" s="61">
        <v>250</v>
      </c>
      <c r="G208" s="61">
        <v>1</v>
      </c>
      <c r="H208" s="61"/>
      <c r="I208" s="61">
        <v>29</v>
      </c>
      <c r="J208" s="61">
        <v>111</v>
      </c>
      <c r="K208" s="62">
        <v>349</v>
      </c>
      <c r="L208" s="41"/>
    </row>
    <row r="209" spans="1:12" ht="15">
      <c r="A209" s="23"/>
      <c r="B209" s="15"/>
      <c r="C209" s="11"/>
      <c r="D209" s="7" t="s">
        <v>31</v>
      </c>
      <c r="E209" s="60" t="s">
        <v>40</v>
      </c>
      <c r="F209" s="61">
        <v>80</v>
      </c>
      <c r="G209" s="61">
        <v>6</v>
      </c>
      <c r="H209" s="61">
        <v>8</v>
      </c>
      <c r="I209" s="61">
        <v>15</v>
      </c>
      <c r="J209" s="61">
        <v>157</v>
      </c>
      <c r="K209" s="62"/>
      <c r="L209" s="41"/>
    </row>
    <row r="210" spans="1:12" ht="15">
      <c r="A210" s="23"/>
      <c r="B210" s="15"/>
      <c r="C210" s="11"/>
      <c r="D210" s="7" t="s">
        <v>32</v>
      </c>
      <c r="E210" s="60"/>
      <c r="F210" s="61"/>
      <c r="G210" s="61"/>
      <c r="H210" s="61"/>
      <c r="I210" s="61"/>
      <c r="J210" s="61"/>
      <c r="K210" s="62"/>
      <c r="L210" s="41"/>
    </row>
    <row r="211" spans="1:12" ht="15">
      <c r="A211" s="23"/>
      <c r="B211" s="15"/>
      <c r="C211" s="11"/>
      <c r="D211" s="6"/>
      <c r="E211" s="60" t="s">
        <v>55</v>
      </c>
      <c r="F211" s="61">
        <v>60</v>
      </c>
      <c r="G211" s="61">
        <v>5</v>
      </c>
      <c r="H211" s="61">
        <v>4</v>
      </c>
      <c r="I211" s="61">
        <v>25.5</v>
      </c>
      <c r="J211" s="61">
        <v>85</v>
      </c>
      <c r="K211" s="62"/>
      <c r="L211" s="41"/>
    </row>
    <row r="212" spans="1:12" ht="1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710</v>
      </c>
      <c r="G213" s="19">
        <f t="shared" ref="G213:J213" si="94">SUM(G204:G212)</f>
        <v>21</v>
      </c>
      <c r="H213" s="19">
        <f t="shared" si="94"/>
        <v>25.5</v>
      </c>
      <c r="I213" s="19">
        <f t="shared" si="94"/>
        <v>96</v>
      </c>
      <c r="J213" s="19">
        <f t="shared" si="94"/>
        <v>673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71" t="s">
        <v>4</v>
      </c>
      <c r="D214" s="72"/>
      <c r="E214" s="31"/>
      <c r="F214" s="32">
        <f>F203+F213</f>
        <v>1270</v>
      </c>
      <c r="G214" s="32">
        <f t="shared" ref="G214:J214" si="96">G203+G213</f>
        <v>35</v>
      </c>
      <c r="H214" s="32">
        <f t="shared" si="96"/>
        <v>40.5</v>
      </c>
      <c r="I214" s="32">
        <f t="shared" si="96"/>
        <v>154</v>
      </c>
      <c r="J214" s="32">
        <f t="shared" si="96"/>
        <v>1122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65" t="s">
        <v>45</v>
      </c>
      <c r="F215" s="58">
        <v>220</v>
      </c>
      <c r="G215" s="58">
        <v>3</v>
      </c>
      <c r="H215" s="58">
        <v>5</v>
      </c>
      <c r="I215" s="58">
        <v>18</v>
      </c>
      <c r="J215" s="58">
        <v>129</v>
      </c>
      <c r="K215" s="59">
        <v>175</v>
      </c>
      <c r="L215" s="39"/>
    </row>
    <row r="216" spans="1:12" ht="15">
      <c r="A216" s="23"/>
      <c r="B216" s="15"/>
      <c r="C216" s="11"/>
      <c r="D216" s="6"/>
      <c r="E216" s="60"/>
      <c r="F216" s="61"/>
      <c r="G216" s="61"/>
      <c r="H216" s="61"/>
      <c r="I216" s="61"/>
      <c r="J216" s="61"/>
      <c r="K216" s="62"/>
      <c r="L216" s="41"/>
    </row>
    <row r="217" spans="1:12" ht="15">
      <c r="A217" s="23"/>
      <c r="B217" s="15"/>
      <c r="C217" s="11"/>
      <c r="D217" s="7" t="s">
        <v>22</v>
      </c>
      <c r="E217" s="60" t="s">
        <v>39</v>
      </c>
      <c r="F217" s="61">
        <v>200</v>
      </c>
      <c r="G217" s="61">
        <v>4</v>
      </c>
      <c r="H217" s="61">
        <v>2</v>
      </c>
      <c r="I217" s="61">
        <v>14</v>
      </c>
      <c r="J217" s="61">
        <v>50</v>
      </c>
      <c r="K217" s="62">
        <v>377</v>
      </c>
      <c r="L217" s="41"/>
    </row>
    <row r="218" spans="1:12" ht="15">
      <c r="A218" s="23"/>
      <c r="B218" s="15"/>
      <c r="C218" s="11"/>
      <c r="D218" s="7" t="s">
        <v>23</v>
      </c>
      <c r="E218" s="60" t="s">
        <v>40</v>
      </c>
      <c r="F218" s="61">
        <v>80</v>
      </c>
      <c r="G218" s="61">
        <v>4</v>
      </c>
      <c r="H218" s="61">
        <v>4</v>
      </c>
      <c r="I218" s="61">
        <v>15</v>
      </c>
      <c r="J218" s="61">
        <v>157</v>
      </c>
      <c r="K218" s="62"/>
      <c r="L218" s="41"/>
    </row>
    <row r="219" spans="1:12" ht="15">
      <c r="A219" s="23"/>
      <c r="B219" s="15"/>
      <c r="C219" s="11"/>
      <c r="D219" s="7" t="s">
        <v>24</v>
      </c>
      <c r="E219" s="60"/>
      <c r="F219" s="61"/>
      <c r="G219" s="61"/>
      <c r="H219" s="61"/>
      <c r="I219" s="61"/>
      <c r="J219" s="61"/>
      <c r="K219" s="62"/>
      <c r="L219" s="41"/>
    </row>
    <row r="220" spans="1:12" ht="15">
      <c r="A220" s="23"/>
      <c r="B220" s="15"/>
      <c r="C220" s="11"/>
      <c r="D220" s="6"/>
      <c r="E220" s="60" t="s">
        <v>46</v>
      </c>
      <c r="F220" s="61">
        <v>60</v>
      </c>
      <c r="G220" s="61">
        <v>3</v>
      </c>
      <c r="H220" s="61">
        <v>4</v>
      </c>
      <c r="I220" s="61">
        <v>10</v>
      </c>
      <c r="J220" s="61">
        <v>112</v>
      </c>
      <c r="K220" s="62"/>
      <c r="L220" s="41"/>
    </row>
    <row r="221" spans="1:12" ht="1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560</v>
      </c>
      <c r="G222" s="19">
        <f t="shared" ref="G222:J222" si="98">SUM(G215:G221)</f>
        <v>14</v>
      </c>
      <c r="H222" s="19">
        <f t="shared" si="98"/>
        <v>15</v>
      </c>
      <c r="I222" s="19">
        <f t="shared" si="98"/>
        <v>57</v>
      </c>
      <c r="J222" s="19">
        <f t="shared" si="98"/>
        <v>448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60" t="s">
        <v>49</v>
      </c>
      <c r="F223" s="61">
        <v>100</v>
      </c>
      <c r="G223" s="61">
        <v>2</v>
      </c>
      <c r="H223" s="61"/>
      <c r="I223" s="61">
        <v>1</v>
      </c>
      <c r="J223" s="61">
        <v>10</v>
      </c>
      <c r="K223" s="62">
        <v>49</v>
      </c>
      <c r="L223" s="61"/>
    </row>
    <row r="224" spans="1:12" ht="15">
      <c r="A224" s="23"/>
      <c r="B224" s="15"/>
      <c r="C224" s="11"/>
      <c r="D224" s="7" t="s">
        <v>27</v>
      </c>
      <c r="E224" s="60" t="s">
        <v>43</v>
      </c>
      <c r="F224" s="61">
        <v>250</v>
      </c>
      <c r="G224" s="61">
        <v>7.6</v>
      </c>
      <c r="H224" s="61">
        <v>7.5</v>
      </c>
      <c r="I224" s="61">
        <v>19.399999999999999</v>
      </c>
      <c r="J224" s="61">
        <v>215</v>
      </c>
      <c r="K224" s="62">
        <v>265</v>
      </c>
      <c r="L224" s="61"/>
    </row>
    <row r="225" spans="1:12" ht="15">
      <c r="A225" s="23"/>
      <c r="B225" s="15"/>
      <c r="C225" s="11"/>
      <c r="D225" s="7" t="s">
        <v>28</v>
      </c>
      <c r="E225" s="60"/>
      <c r="F225" s="61"/>
      <c r="G225" s="61"/>
      <c r="H225" s="61"/>
      <c r="I225" s="61"/>
      <c r="J225" s="61"/>
      <c r="K225" s="62"/>
      <c r="L225" s="61"/>
    </row>
    <row r="226" spans="1:12" ht="15">
      <c r="A226" s="23"/>
      <c r="B226" s="15"/>
      <c r="C226" s="11"/>
      <c r="D226" s="7" t="s">
        <v>29</v>
      </c>
      <c r="E226" s="60"/>
      <c r="F226" s="61"/>
      <c r="G226" s="61"/>
      <c r="H226" s="61"/>
      <c r="I226" s="61"/>
      <c r="J226" s="61"/>
      <c r="K226" s="62"/>
      <c r="L226" s="61"/>
    </row>
    <row r="227" spans="1:12" ht="15">
      <c r="A227" s="23"/>
      <c r="B227" s="15"/>
      <c r="C227" s="11"/>
      <c r="D227" s="7" t="s">
        <v>30</v>
      </c>
      <c r="E227" s="60" t="s">
        <v>44</v>
      </c>
      <c r="F227" s="61">
        <v>250</v>
      </c>
      <c r="G227" s="61">
        <v>1</v>
      </c>
      <c r="H227" s="61"/>
      <c r="I227" s="61">
        <v>29</v>
      </c>
      <c r="J227" s="61">
        <v>111</v>
      </c>
      <c r="K227" s="62">
        <v>349</v>
      </c>
      <c r="L227" s="61"/>
    </row>
    <row r="228" spans="1:12" ht="15">
      <c r="A228" s="23"/>
      <c r="B228" s="15"/>
      <c r="C228" s="11"/>
      <c r="D228" s="7" t="s">
        <v>31</v>
      </c>
      <c r="E228" s="60" t="s">
        <v>40</v>
      </c>
      <c r="F228" s="61">
        <v>80</v>
      </c>
      <c r="G228" s="61">
        <v>6</v>
      </c>
      <c r="H228" s="61">
        <v>8</v>
      </c>
      <c r="I228" s="61">
        <v>15</v>
      </c>
      <c r="J228" s="61">
        <v>157</v>
      </c>
      <c r="K228" s="62"/>
      <c r="L228" s="61"/>
    </row>
    <row r="229" spans="1:12" ht="15">
      <c r="A229" s="23"/>
      <c r="B229" s="15"/>
      <c r="C229" s="11"/>
      <c r="D229" s="7" t="s">
        <v>32</v>
      </c>
      <c r="E229" s="60"/>
      <c r="F229" s="61"/>
      <c r="G229" s="61"/>
      <c r="H229" s="61"/>
      <c r="I229" s="61"/>
      <c r="J229" s="61"/>
      <c r="K229" s="62"/>
      <c r="L229" s="61"/>
    </row>
    <row r="230" spans="1:12" ht="15">
      <c r="A230" s="23"/>
      <c r="B230" s="15"/>
      <c r="C230" s="11"/>
      <c r="D230" s="6"/>
      <c r="E230" s="60" t="s">
        <v>41</v>
      </c>
      <c r="F230" s="61">
        <v>80</v>
      </c>
      <c r="G230" s="61">
        <v>5</v>
      </c>
      <c r="H230" s="61">
        <v>5.5</v>
      </c>
      <c r="I230" s="61">
        <v>25</v>
      </c>
      <c r="J230" s="61">
        <v>180</v>
      </c>
      <c r="K230" s="62"/>
      <c r="L230" s="61"/>
    </row>
    <row r="231" spans="1:12" ht="15">
      <c r="A231" s="23"/>
      <c r="B231" s="15"/>
      <c r="C231" s="11"/>
      <c r="D231" s="6"/>
      <c r="E231" s="60"/>
      <c r="F231" s="61"/>
      <c r="G231" s="61"/>
      <c r="H231" s="61"/>
      <c r="I231" s="61"/>
      <c r="J231" s="61"/>
      <c r="K231" s="62"/>
      <c r="L231" s="61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100">SUM(G223:G231)</f>
        <v>21.6</v>
      </c>
      <c r="H232" s="19">
        <f t="shared" si="100"/>
        <v>21</v>
      </c>
      <c r="I232" s="19">
        <f t="shared" si="100"/>
        <v>89.4</v>
      </c>
      <c r="J232" s="19">
        <f t="shared" si="100"/>
        <v>673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71" t="s">
        <v>4</v>
      </c>
      <c r="D233" s="72"/>
      <c r="E233" s="31"/>
      <c r="F233" s="32">
        <f>F222+F232</f>
        <v>1320</v>
      </c>
      <c r="G233" s="32">
        <f t="shared" ref="G233:J233" si="102">G222+G232</f>
        <v>35.6</v>
      </c>
      <c r="H233" s="32">
        <f t="shared" si="102"/>
        <v>36</v>
      </c>
      <c r="I233" s="32">
        <f t="shared" si="102"/>
        <v>146.4</v>
      </c>
      <c r="J233" s="32">
        <f t="shared" si="102"/>
        <v>1121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68" t="s">
        <v>5</v>
      </c>
      <c r="D234" s="69"/>
      <c r="E234" s="70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1298.3333333333333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38.431666666666672</v>
      </c>
      <c r="H234" s="34">
        <f t="shared" si="104"/>
        <v>39.733333333333327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154.55833333333334</v>
      </c>
      <c r="J234" s="34">
        <f t="shared" si="104"/>
        <v>1181.2933333333333</v>
      </c>
      <c r="K234" s="34"/>
      <c r="L234" s="34" t="e">
        <f t="shared" si="104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ВР</cp:lastModifiedBy>
  <cp:lastPrinted>2024-09-27T01:24:49Z</cp:lastPrinted>
  <dcterms:created xsi:type="dcterms:W3CDTF">2022-05-16T14:23:56Z</dcterms:created>
  <dcterms:modified xsi:type="dcterms:W3CDTF">2024-09-30T02:30:40Z</dcterms:modified>
</cp:coreProperties>
</file>