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H222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I233" l="1"/>
  <c r="H233"/>
  <c r="H214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G157" l="1"/>
  <c r="H157"/>
  <c r="H43"/>
  <c r="I176"/>
  <c r="I157"/>
  <c r="G138"/>
  <c r="J62"/>
  <c r="G43"/>
  <c r="I43"/>
  <c r="G24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L234" l="1"/>
  <c r="J234"/>
  <c r="F234"/>
  <c r="H234"/>
  <c r="G234"/>
  <c r="I234"/>
</calcChain>
</file>

<file path=xl/sharedStrings.xml><?xml version="1.0" encoding="utf-8"?>
<sst xmlns="http://schemas.openxmlformats.org/spreadsheetml/2006/main" count="351" uniqueCount="95">
  <si>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</si>
  <si>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</si>
  <si>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</si>
  <si>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</si>
  <si>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</si>
  <si>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</si>
  <si>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</si>
  <si>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</si>
  <si>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</si>
  <si>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</si>
  <si>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</si>
  <si>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</si>
  <si>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</si>
  <si>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</si>
  <si>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</si>
  <si>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</si>
  <si>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</si>
  <si>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</si>
  <si>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</si>
  <si>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</si>
  <si>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</si>
  <si>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</si>
  <si>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</si>
  <si>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</si>
  <si>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</si>
  <si>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</si>
  <si>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</si>
  <si>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</si>
  <si>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</si>
  <si>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</si>
  <si>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</si>
  <si>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</si>
  <si>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</si>
  <si>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</si>
  <si>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</si>
  <si>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</si>
  <si>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</si>
  <si>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</si>
  <si>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</si>
  <si>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сладкий</t>
  </si>
  <si>
    <t>Хлеб пшеничный с маслом</t>
  </si>
  <si>
    <t>Печенье</t>
  </si>
  <si>
    <t>Каша рисовая молочная</t>
  </si>
  <si>
    <t>Салат овощной</t>
  </si>
  <si>
    <t>Компот из с/ф</t>
  </si>
  <si>
    <t>Конфеты</t>
  </si>
  <si>
    <t>Гречка отварная с говядиной</t>
  </si>
  <si>
    <t>Морс брусничный</t>
  </si>
  <si>
    <t>Вафли</t>
  </si>
  <si>
    <t>Суп говяжий Борщ</t>
  </si>
  <si>
    <t>Кисель</t>
  </si>
  <si>
    <t>Пряники</t>
  </si>
  <si>
    <t>Каша ячневая молочная</t>
  </si>
  <si>
    <t xml:space="preserve">Салат из зеленого горошка </t>
  </si>
  <si>
    <t>Каша манная молочная</t>
  </si>
  <si>
    <t>Салат</t>
  </si>
  <si>
    <t>Суп молочный с вермишелью</t>
  </si>
  <si>
    <t xml:space="preserve">салат </t>
  </si>
  <si>
    <t xml:space="preserve">Хлеб пшеничный </t>
  </si>
  <si>
    <t>Салат витаминный</t>
  </si>
  <si>
    <t>Каша пшенная молочная</t>
  </si>
  <si>
    <t>конфеты</t>
  </si>
  <si>
    <t>312/105</t>
  </si>
  <si>
    <t>Карамель</t>
  </si>
  <si>
    <t>Каша кукурузная молочная</t>
  </si>
  <si>
    <t>пряники</t>
  </si>
  <si>
    <t>печенье</t>
  </si>
  <si>
    <t>сок натуральный</t>
  </si>
  <si>
    <t>вафли</t>
  </si>
  <si>
    <t xml:space="preserve">каша рисовая молочная </t>
  </si>
  <si>
    <t>компот из с/ф</t>
  </si>
  <si>
    <t>Перловка с говядиной</t>
  </si>
  <si>
    <t>Суп говяжий с картошкой Борщ</t>
  </si>
  <si>
    <t>Макароны отварные с калбасой</t>
  </si>
  <si>
    <t>Пирожки с картофельным пюре</t>
  </si>
  <si>
    <t>Суп мясной с домашней лапшой</t>
  </si>
  <si>
    <t>салат</t>
  </si>
  <si>
    <t>Сок натуральный</t>
  </si>
  <si>
    <t>Оладьи с повидлой</t>
  </si>
  <si>
    <t>Каша гречневая молочная</t>
  </si>
  <si>
    <t>Суп говяжий овощной Рассольник</t>
  </si>
  <si>
    <t>Булочки с повидлой</t>
  </si>
  <si>
    <t>Салат из зеленого горошка</t>
  </si>
  <si>
    <t>Макароны отварные с сосиской</t>
  </si>
  <si>
    <t>Каша ячневая  молочная</t>
  </si>
  <si>
    <t>Суп говяжий Щи</t>
  </si>
  <si>
    <t>Каша кукурузная  молочная</t>
  </si>
  <si>
    <t>Картошка отварная с говядиной</t>
  </si>
  <si>
    <t>Домашнее печенье</t>
  </si>
  <si>
    <t>Салат из зеленогог горошка</t>
  </si>
  <si>
    <t>Суп говяжий гороховый с картошкой</t>
  </si>
  <si>
    <t>Май</t>
  </si>
  <si>
    <t>Директор</t>
  </si>
  <si>
    <t>Голикова И.И.</t>
  </si>
  <si>
    <t>МБОУ "Таймылырская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</si>
</sst>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42578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94</v>
      </c>
      <c r="D1" s="58"/>
      <c r="E1" s="58"/>
      <c r="F1" s="12" t="s">
        <v>16</v>
      </c>
      <c r="G1" s="2" t="s">
        <v>17</v>
      </c>
      <c r="H1" s="59" t="s">
        <v>92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93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91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220</v>
      </c>
      <c r="G6" s="40">
        <v>3</v>
      </c>
      <c r="H6" s="40">
        <v>5.2</v>
      </c>
      <c r="I6" s="40">
        <v>18</v>
      </c>
      <c r="J6" s="40">
        <v>129</v>
      </c>
      <c r="K6" s="41">
        <v>175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4</v>
      </c>
      <c r="H8" s="43">
        <v>2</v>
      </c>
      <c r="I8" s="43">
        <v>14</v>
      </c>
      <c r="J8" s="43">
        <v>57.33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80</v>
      </c>
      <c r="G9" s="43">
        <v>3.8</v>
      </c>
      <c r="H9" s="43">
        <v>5</v>
      </c>
      <c r="I9" s="43">
        <v>15</v>
      </c>
      <c r="J9" s="43">
        <v>157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41</v>
      </c>
      <c r="F11" s="43">
        <v>80</v>
      </c>
      <c r="G11" s="43">
        <v>5.12</v>
      </c>
      <c r="H11" s="43">
        <v>3.8</v>
      </c>
      <c r="I11" s="43">
        <v>25</v>
      </c>
      <c r="J11" s="43">
        <v>220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15.920000000000002</v>
      </c>
      <c r="H13" s="19">
        <f t="shared" si="0"/>
        <v>16</v>
      </c>
      <c r="I13" s="19">
        <f t="shared" si="0"/>
        <v>72</v>
      </c>
      <c r="J13" s="19">
        <f t="shared" si="0"/>
        <v>563.32999999999993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0.8</v>
      </c>
      <c r="H14" s="43">
        <v>6.1</v>
      </c>
      <c r="I14" s="43">
        <v>2.9</v>
      </c>
      <c r="J14" s="43">
        <v>76</v>
      </c>
      <c r="K14" s="44">
        <v>49</v>
      </c>
      <c r="L14" s="43"/>
    </row>
    <row r="15" spans="1:12" ht="15">
      <c r="A15" s="23"/>
      <c r="B15" s="15"/>
      <c r="C15" s="11"/>
      <c r="D15" s="7" t="s">
        <v>27</v>
      </c>
      <c r="E15" s="42" t="s">
        <v>72</v>
      </c>
      <c r="F15" s="43">
        <v>250</v>
      </c>
      <c r="G15" s="43">
        <v>7.6</v>
      </c>
      <c r="H15" s="43">
        <v>3.2</v>
      </c>
      <c r="I15" s="43">
        <v>19.399999999999999</v>
      </c>
      <c r="J15" s="43">
        <v>234</v>
      </c>
      <c r="K15" s="44">
        <v>265</v>
      </c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250</v>
      </c>
      <c r="G18" s="43">
        <v>1</v>
      </c>
      <c r="H18" s="43"/>
      <c r="I18" s="43">
        <v>29</v>
      </c>
      <c r="J18" s="43">
        <v>111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80</v>
      </c>
      <c r="G19" s="43">
        <v>6</v>
      </c>
      <c r="H19" s="43">
        <v>8</v>
      </c>
      <c r="I19" s="43">
        <v>15</v>
      </c>
      <c r="J19" s="43">
        <v>157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41</v>
      </c>
      <c r="F21" s="43">
        <v>80</v>
      </c>
      <c r="G21" s="43">
        <v>5.12</v>
      </c>
      <c r="H21" s="43">
        <v>3.8</v>
      </c>
      <c r="I21" s="43">
        <v>25</v>
      </c>
      <c r="J21" s="43">
        <v>220</v>
      </c>
      <c r="K21" s="44"/>
      <c r="L21" s="43"/>
    </row>
    <row r="22" spans="1:12" ht="15">
      <c r="A22" s="23"/>
      <c r="B22" s="15"/>
      <c r="C22" s="11"/>
      <c r="D22" s="6"/>
      <c r="E22" s="42" t="s">
        <v>61</v>
      </c>
      <c r="F22" s="43">
        <v>50</v>
      </c>
      <c r="G22" s="43">
        <v>5</v>
      </c>
      <c r="H22" s="43">
        <v>5</v>
      </c>
      <c r="I22" s="43">
        <v>15</v>
      </c>
      <c r="J22" s="43">
        <v>110</v>
      </c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25.52</v>
      </c>
      <c r="H23" s="19">
        <f t="shared" si="2"/>
        <v>26.1</v>
      </c>
      <c r="I23" s="19">
        <f t="shared" si="2"/>
        <v>106.3</v>
      </c>
      <c r="J23" s="19">
        <f t="shared" si="2"/>
        <v>908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1390</v>
      </c>
      <c r="G24" s="32">
        <f t="shared" ref="G24:J24" si="4">G13+G23</f>
        <v>41.44</v>
      </c>
      <c r="H24" s="32">
        <f t="shared" si="4"/>
        <v>42.1</v>
      </c>
      <c r="I24" s="32">
        <f t="shared" si="4"/>
        <v>178.3</v>
      </c>
      <c r="J24" s="32">
        <f t="shared" si="4"/>
        <v>1471.33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220</v>
      </c>
      <c r="G25" s="40">
        <v>3</v>
      </c>
      <c r="H25" s="40">
        <v>5</v>
      </c>
      <c r="I25" s="40">
        <v>19</v>
      </c>
      <c r="J25" s="40">
        <v>129</v>
      </c>
      <c r="K25" s="41">
        <v>175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4</v>
      </c>
      <c r="H27" s="43">
        <v>2</v>
      </c>
      <c r="I27" s="43">
        <v>14</v>
      </c>
      <c r="J27" s="43">
        <v>50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80</v>
      </c>
      <c r="G28" s="43">
        <v>4</v>
      </c>
      <c r="H28" s="43">
        <v>4</v>
      </c>
      <c r="I28" s="43">
        <v>15</v>
      </c>
      <c r="J28" s="43">
        <v>157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45</v>
      </c>
      <c r="F30" s="43">
        <v>60</v>
      </c>
      <c r="G30" s="43">
        <v>3</v>
      </c>
      <c r="H30" s="43">
        <v>4</v>
      </c>
      <c r="I30" s="43">
        <v>10</v>
      </c>
      <c r="J30" s="43">
        <v>115</v>
      </c>
      <c r="K30" s="44"/>
      <c r="L30" s="43"/>
    </row>
    <row r="31" spans="1:12" ht="15">
      <c r="A31" s="14"/>
      <c r="B31" s="15"/>
      <c r="C31" s="11"/>
      <c r="D31" s="6"/>
      <c r="E31" s="42" t="s">
        <v>41</v>
      </c>
      <c r="F31" s="43">
        <v>80</v>
      </c>
      <c r="G31" s="43">
        <v>4</v>
      </c>
      <c r="H31" s="43">
        <v>3</v>
      </c>
      <c r="I31" s="43">
        <v>20</v>
      </c>
      <c r="J31" s="43">
        <v>220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78</v>
      </c>
      <c r="J32" s="19">
        <f t="shared" ref="J32:L32" si="9">SUM(J25:J31)</f>
        <v>671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2</v>
      </c>
      <c r="H33" s="43"/>
      <c r="I33" s="43">
        <v>1</v>
      </c>
      <c r="J33" s="43">
        <v>10</v>
      </c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220</v>
      </c>
      <c r="G35" s="43">
        <v>19</v>
      </c>
      <c r="H35" s="43">
        <v>18</v>
      </c>
      <c r="I35" s="43">
        <v>233</v>
      </c>
      <c r="J35" s="43">
        <v>280</v>
      </c>
      <c r="K35" s="44">
        <v>285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250</v>
      </c>
      <c r="G37" s="43">
        <v>1</v>
      </c>
      <c r="H37" s="43"/>
      <c r="I37" s="43">
        <v>29</v>
      </c>
      <c r="J37" s="43">
        <v>111</v>
      </c>
      <c r="K37" s="44">
        <v>377</v>
      </c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80</v>
      </c>
      <c r="G38" s="43">
        <v>6</v>
      </c>
      <c r="H38" s="43">
        <v>8</v>
      </c>
      <c r="I38" s="43">
        <v>15</v>
      </c>
      <c r="J38" s="43">
        <v>157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74</v>
      </c>
      <c r="F40" s="43">
        <v>120</v>
      </c>
      <c r="G40" s="43">
        <v>13</v>
      </c>
      <c r="H40" s="43">
        <v>18</v>
      </c>
      <c r="I40" s="43">
        <v>16</v>
      </c>
      <c r="J40" s="43">
        <v>278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41</v>
      </c>
      <c r="H42" s="19">
        <f t="shared" ref="H42" si="11">SUM(H33:H41)</f>
        <v>44</v>
      </c>
      <c r="I42" s="19">
        <f t="shared" ref="I42" si="12">SUM(I33:I41)</f>
        <v>294</v>
      </c>
      <c r="J42" s="19">
        <f t="shared" ref="J42:L42" si="13">SUM(J33:J41)</f>
        <v>836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1410</v>
      </c>
      <c r="G43" s="32">
        <f t="shared" ref="G43" si="14">G32+G42</f>
        <v>59</v>
      </c>
      <c r="H43" s="32">
        <f t="shared" ref="H43" si="15">H32+H42</f>
        <v>62</v>
      </c>
      <c r="I43" s="32">
        <f t="shared" ref="I43" si="16">I32+I42</f>
        <v>372</v>
      </c>
      <c r="J43" s="32">
        <f t="shared" ref="J43:L43" si="17">J32+J42</f>
        <v>1507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220</v>
      </c>
      <c r="G44" s="40">
        <v>3</v>
      </c>
      <c r="H44" s="40">
        <v>5</v>
      </c>
      <c r="I44" s="40">
        <v>19</v>
      </c>
      <c r="J44" s="40">
        <v>129</v>
      </c>
      <c r="K44" s="41">
        <v>120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4</v>
      </c>
      <c r="H46" s="43">
        <v>2</v>
      </c>
      <c r="I46" s="43">
        <v>14</v>
      </c>
      <c r="J46" s="43">
        <v>50</v>
      </c>
      <c r="K46" s="44">
        <v>377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80</v>
      </c>
      <c r="G47" s="43">
        <v>4</v>
      </c>
      <c r="H47" s="43">
        <v>4</v>
      </c>
      <c r="I47" s="43">
        <v>15</v>
      </c>
      <c r="J47" s="43">
        <v>157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45</v>
      </c>
      <c r="F49" s="43">
        <v>60</v>
      </c>
      <c r="G49" s="43">
        <v>3</v>
      </c>
      <c r="H49" s="43">
        <v>4</v>
      </c>
      <c r="I49" s="43">
        <v>10</v>
      </c>
      <c r="J49" s="43">
        <v>115</v>
      </c>
      <c r="K49" s="44"/>
      <c r="L49" s="43"/>
    </row>
    <row r="50" spans="1:12" ht="15">
      <c r="A50" s="23"/>
      <c r="B50" s="15"/>
      <c r="C50" s="11"/>
      <c r="D50" s="6"/>
      <c r="E50" s="42" t="s">
        <v>41</v>
      </c>
      <c r="F50" s="43">
        <v>80</v>
      </c>
      <c r="G50" s="43">
        <v>4</v>
      </c>
      <c r="H50" s="43">
        <v>3</v>
      </c>
      <c r="I50" s="43">
        <v>20</v>
      </c>
      <c r="J50" s="43">
        <v>220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18</v>
      </c>
      <c r="H51" s="19">
        <f t="shared" ref="H51" si="19">SUM(H44:H50)</f>
        <v>18</v>
      </c>
      <c r="I51" s="19">
        <f t="shared" ref="I51" si="20">SUM(I44:I50)</f>
        <v>78</v>
      </c>
      <c r="J51" s="19">
        <f t="shared" ref="J51:L51" si="21">SUM(J44:J50)</f>
        <v>671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100</v>
      </c>
      <c r="G52" s="43">
        <v>0.8</v>
      </c>
      <c r="H52" s="43">
        <v>6.1</v>
      </c>
      <c r="I52" s="43">
        <v>2.9</v>
      </c>
      <c r="J52" s="43">
        <v>76</v>
      </c>
      <c r="K52" s="44">
        <v>49</v>
      </c>
      <c r="L52" s="43"/>
    </row>
    <row r="53" spans="1:12" ht="15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18</v>
      </c>
      <c r="H53" s="43">
        <v>17</v>
      </c>
      <c r="I53" s="43">
        <v>18</v>
      </c>
      <c r="J53" s="43">
        <v>333</v>
      </c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39</v>
      </c>
      <c r="F56" s="43">
        <v>250</v>
      </c>
      <c r="G56" s="43">
        <v>1</v>
      </c>
      <c r="H56" s="43"/>
      <c r="I56" s="43">
        <v>29</v>
      </c>
      <c r="J56" s="43">
        <v>111</v>
      </c>
      <c r="K56" s="44">
        <v>349</v>
      </c>
      <c r="L56" s="43"/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80</v>
      </c>
      <c r="G57" s="43">
        <v>6</v>
      </c>
      <c r="H57" s="43">
        <v>8</v>
      </c>
      <c r="I57" s="43">
        <v>15</v>
      </c>
      <c r="J57" s="43">
        <v>157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51</v>
      </c>
      <c r="F59" s="43">
        <v>80</v>
      </c>
      <c r="G59" s="43">
        <v>5</v>
      </c>
      <c r="H59" s="43">
        <v>3</v>
      </c>
      <c r="I59" s="43">
        <v>48</v>
      </c>
      <c r="J59" s="43">
        <v>310</v>
      </c>
      <c r="K59" s="44"/>
      <c r="L59" s="43"/>
    </row>
    <row r="60" spans="1:12" ht="15">
      <c r="A60" s="23"/>
      <c r="B60" s="15"/>
      <c r="C60" s="11"/>
      <c r="D60" s="6"/>
      <c r="E60" s="42" t="s">
        <v>61</v>
      </c>
      <c r="F60" s="43">
        <v>60</v>
      </c>
      <c r="G60" s="43">
        <v>5</v>
      </c>
      <c r="H60" s="43">
        <v>13</v>
      </c>
      <c r="I60" s="43">
        <v>27</v>
      </c>
      <c r="J60" s="43">
        <v>115</v>
      </c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35.799999999999997</v>
      </c>
      <c r="H61" s="19">
        <f t="shared" ref="H61" si="23">SUM(H52:H60)</f>
        <v>47.1</v>
      </c>
      <c r="I61" s="19">
        <f t="shared" ref="I61" si="24">SUM(I52:I60)</f>
        <v>139.9</v>
      </c>
      <c r="J61" s="19">
        <f t="shared" ref="J61:L61" si="25">SUM(J52:J60)</f>
        <v>1102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1460</v>
      </c>
      <c r="G62" s="32">
        <f t="shared" ref="G62" si="26">G51+G61</f>
        <v>53.8</v>
      </c>
      <c r="H62" s="32">
        <f t="shared" ref="H62" si="27">H51+H61</f>
        <v>65.099999999999994</v>
      </c>
      <c r="I62" s="32">
        <f t="shared" ref="I62" si="28">I51+I61</f>
        <v>217.9</v>
      </c>
      <c r="J62" s="32">
        <f t="shared" ref="J62:L62" si="29">J51+J61</f>
        <v>1773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220</v>
      </c>
      <c r="G63" s="40">
        <v>2.7</v>
      </c>
      <c r="H63" s="40">
        <v>5</v>
      </c>
      <c r="I63" s="40">
        <v>15</v>
      </c>
      <c r="J63" s="40">
        <v>128</v>
      </c>
      <c r="K63" s="41">
        <v>175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4</v>
      </c>
      <c r="H65" s="43">
        <v>2</v>
      </c>
      <c r="I65" s="43">
        <v>14</v>
      </c>
      <c r="J65" s="43">
        <v>50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80</v>
      </c>
      <c r="G66" s="43">
        <v>4</v>
      </c>
      <c r="H66" s="43">
        <v>4</v>
      </c>
      <c r="I66" s="43">
        <v>15</v>
      </c>
      <c r="J66" s="43">
        <v>157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45</v>
      </c>
      <c r="F68" s="43">
        <v>60</v>
      </c>
      <c r="G68" s="43">
        <v>3</v>
      </c>
      <c r="H68" s="43">
        <v>4</v>
      </c>
      <c r="I68" s="43">
        <v>10</v>
      </c>
      <c r="J68" s="43">
        <v>115</v>
      </c>
      <c r="K68" s="44"/>
      <c r="L68" s="43"/>
    </row>
    <row r="69" spans="1:12" ht="15">
      <c r="A69" s="23"/>
      <c r="B69" s="15"/>
      <c r="C69" s="11"/>
      <c r="D69" s="6"/>
      <c r="E69" s="42" t="s">
        <v>41</v>
      </c>
      <c r="F69" s="43">
        <v>80</v>
      </c>
      <c r="G69" s="43">
        <v>4</v>
      </c>
      <c r="H69" s="43">
        <v>3</v>
      </c>
      <c r="I69" s="43">
        <v>20</v>
      </c>
      <c r="J69" s="43">
        <v>220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17.7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670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100</v>
      </c>
      <c r="G71" s="43">
        <v>1</v>
      </c>
      <c r="H71" s="43">
        <v>6</v>
      </c>
      <c r="I71" s="43">
        <v>3</v>
      </c>
      <c r="J71" s="43">
        <v>76</v>
      </c>
      <c r="K71" s="44">
        <v>49</v>
      </c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46</v>
      </c>
      <c r="F73" s="43">
        <v>250</v>
      </c>
      <c r="G73" s="43">
        <v>17</v>
      </c>
      <c r="H73" s="43">
        <v>1</v>
      </c>
      <c r="I73" s="43">
        <v>39</v>
      </c>
      <c r="J73" s="43">
        <v>225</v>
      </c>
      <c r="K73" s="44">
        <v>302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250</v>
      </c>
      <c r="G75" s="43">
        <v>1</v>
      </c>
      <c r="H75" s="43"/>
      <c r="I75" s="43">
        <v>29</v>
      </c>
      <c r="J75" s="43">
        <v>111.2</v>
      </c>
      <c r="K75" s="44">
        <v>349</v>
      </c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80</v>
      </c>
      <c r="G76" s="43">
        <v>6</v>
      </c>
      <c r="H76" s="43">
        <v>8</v>
      </c>
      <c r="I76" s="43">
        <v>15</v>
      </c>
      <c r="J76" s="43">
        <v>157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51</v>
      </c>
      <c r="F78" s="43">
        <v>80</v>
      </c>
      <c r="G78" s="43">
        <v>5</v>
      </c>
      <c r="H78" s="43">
        <v>3</v>
      </c>
      <c r="I78" s="43">
        <v>48</v>
      </c>
      <c r="J78" s="43">
        <v>150</v>
      </c>
      <c r="K78" s="44"/>
      <c r="L78" s="43"/>
    </row>
    <row r="79" spans="1:12" ht="15">
      <c r="A79" s="23"/>
      <c r="B79" s="15"/>
      <c r="C79" s="11"/>
      <c r="D79" s="6"/>
      <c r="E79" s="42" t="s">
        <v>63</v>
      </c>
      <c r="F79" s="43">
        <v>60</v>
      </c>
      <c r="G79" s="43">
        <v>5</v>
      </c>
      <c r="H79" s="43">
        <v>13</v>
      </c>
      <c r="I79" s="43">
        <v>27</v>
      </c>
      <c r="J79" s="43">
        <v>115</v>
      </c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35</v>
      </c>
      <c r="H80" s="19">
        <f t="shared" ref="H80" si="35">SUM(H71:H79)</f>
        <v>31</v>
      </c>
      <c r="I80" s="19">
        <f t="shared" ref="I80" si="36">SUM(I71:I79)</f>
        <v>161</v>
      </c>
      <c r="J80" s="19">
        <f t="shared" ref="J80:L80" si="37">SUM(J71:J79)</f>
        <v>834.2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1460</v>
      </c>
      <c r="G81" s="32">
        <f t="shared" ref="G81" si="38">G70+G80</f>
        <v>52.7</v>
      </c>
      <c r="H81" s="32">
        <f t="shared" ref="H81" si="39">H70+H80</f>
        <v>49</v>
      </c>
      <c r="I81" s="32">
        <f t="shared" ref="I81" si="40">I70+I80</f>
        <v>235</v>
      </c>
      <c r="J81" s="32">
        <f t="shared" ref="J81:L81" si="41">J70+J80</f>
        <v>1504.2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220</v>
      </c>
      <c r="G82" s="40">
        <v>3</v>
      </c>
      <c r="H82" s="40">
        <v>5</v>
      </c>
      <c r="I82" s="40">
        <v>18</v>
      </c>
      <c r="J82" s="40">
        <v>129</v>
      </c>
      <c r="K82" s="41">
        <v>120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4</v>
      </c>
      <c r="H84" s="43">
        <v>2</v>
      </c>
      <c r="I84" s="43">
        <v>14</v>
      </c>
      <c r="J84" s="43">
        <v>50</v>
      </c>
      <c r="K84" s="44">
        <v>377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80</v>
      </c>
      <c r="G85" s="43">
        <v>4</v>
      </c>
      <c r="H85" s="43">
        <v>4</v>
      </c>
      <c r="I85" s="43">
        <v>15</v>
      </c>
      <c r="J85" s="43">
        <v>157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45</v>
      </c>
      <c r="F87" s="43">
        <v>60</v>
      </c>
      <c r="G87" s="43">
        <v>3</v>
      </c>
      <c r="H87" s="43">
        <v>4</v>
      </c>
      <c r="I87" s="43">
        <v>10</v>
      </c>
      <c r="J87" s="43">
        <v>102</v>
      </c>
      <c r="K87" s="44"/>
      <c r="L87" s="43"/>
    </row>
    <row r="88" spans="1:12" ht="15">
      <c r="A88" s="23"/>
      <c r="B88" s="15"/>
      <c r="C88" s="11"/>
      <c r="D88" s="6"/>
      <c r="E88" s="42" t="s">
        <v>48</v>
      </c>
      <c r="F88" s="43">
        <v>80</v>
      </c>
      <c r="G88" s="43">
        <v>4</v>
      </c>
      <c r="H88" s="43">
        <v>3</v>
      </c>
      <c r="I88" s="43">
        <v>20</v>
      </c>
      <c r="J88" s="43">
        <v>120</v>
      </c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77</v>
      </c>
      <c r="J89" s="19">
        <f t="shared" ref="J89:L89" si="45">SUM(J82:J88)</f>
        <v>558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2</v>
      </c>
      <c r="H90" s="43"/>
      <c r="I90" s="43">
        <v>1</v>
      </c>
      <c r="J90" s="43">
        <v>10</v>
      </c>
      <c r="K90" s="44">
        <v>49</v>
      </c>
      <c r="L90" s="43"/>
    </row>
    <row r="91" spans="1:12" ht="15">
      <c r="A91" s="23"/>
      <c r="B91" s="15"/>
      <c r="C91" s="11"/>
      <c r="D91" s="7" t="s">
        <v>27</v>
      </c>
      <c r="E91" s="42" t="s">
        <v>49</v>
      </c>
      <c r="F91" s="43">
        <v>250</v>
      </c>
      <c r="G91" s="43">
        <v>7.6</v>
      </c>
      <c r="H91" s="43">
        <v>3.2</v>
      </c>
      <c r="I91" s="43">
        <v>19.399999999999999</v>
      </c>
      <c r="J91" s="43">
        <v>234</v>
      </c>
      <c r="K91" s="44">
        <v>265</v>
      </c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1</v>
      </c>
      <c r="H94" s="43">
        <v>1</v>
      </c>
      <c r="I94" s="43">
        <v>20.2</v>
      </c>
      <c r="J94" s="43">
        <v>92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80</v>
      </c>
      <c r="G95" s="43">
        <v>6</v>
      </c>
      <c r="H95" s="43">
        <v>8</v>
      </c>
      <c r="I95" s="43">
        <v>15</v>
      </c>
      <c r="J95" s="43">
        <v>157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78</v>
      </c>
      <c r="F97" s="43">
        <v>120</v>
      </c>
      <c r="G97" s="43">
        <v>5</v>
      </c>
      <c r="H97" s="43">
        <v>24</v>
      </c>
      <c r="I97" s="43">
        <v>33</v>
      </c>
      <c r="J97" s="43">
        <v>363</v>
      </c>
      <c r="K97" s="44"/>
      <c r="L97" s="43"/>
    </row>
    <row r="98" spans="1:12" ht="15">
      <c r="A98" s="23"/>
      <c r="B98" s="15"/>
      <c r="C98" s="11"/>
      <c r="D98" s="6"/>
      <c r="E98" s="42" t="s">
        <v>45</v>
      </c>
      <c r="F98" s="43">
        <v>60</v>
      </c>
      <c r="G98" s="43">
        <v>5</v>
      </c>
      <c r="H98" s="43">
        <v>13</v>
      </c>
      <c r="I98" s="43">
        <v>27</v>
      </c>
      <c r="J98" s="43">
        <v>115</v>
      </c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26.6</v>
      </c>
      <c r="H99" s="19">
        <f t="shared" ref="H99" si="47">SUM(H90:H98)</f>
        <v>49.2</v>
      </c>
      <c r="I99" s="19">
        <f t="shared" ref="I99" si="48">SUM(I90:I98)</f>
        <v>115.6</v>
      </c>
      <c r="J99" s="19">
        <f t="shared" ref="J99:L99" si="49">SUM(J90:J98)</f>
        <v>971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1450</v>
      </c>
      <c r="G100" s="32">
        <f t="shared" ref="G100" si="50">G89+G99</f>
        <v>44.6</v>
      </c>
      <c r="H100" s="32">
        <f t="shared" ref="H100" si="51">H89+H99</f>
        <v>67.2</v>
      </c>
      <c r="I100" s="32">
        <f t="shared" ref="I100" si="52">I89+I99</f>
        <v>192.6</v>
      </c>
      <c r="J100" s="32">
        <f t="shared" ref="J100:L100" si="53">J89+J99</f>
        <v>1529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60</v>
      </c>
      <c r="F101" s="40">
        <v>220</v>
      </c>
      <c r="G101" s="40">
        <v>3</v>
      </c>
      <c r="H101" s="40">
        <v>5</v>
      </c>
      <c r="I101" s="40">
        <v>18</v>
      </c>
      <c r="J101" s="40">
        <v>129</v>
      </c>
      <c r="K101" s="41">
        <v>175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4</v>
      </c>
      <c r="H103" s="43">
        <v>2</v>
      </c>
      <c r="I103" s="43">
        <v>14</v>
      </c>
      <c r="J103" s="43">
        <v>50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80</v>
      </c>
      <c r="G104" s="43">
        <v>4</v>
      </c>
      <c r="H104" s="43">
        <v>4</v>
      </c>
      <c r="I104" s="43">
        <v>15</v>
      </c>
      <c r="J104" s="43">
        <v>120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45</v>
      </c>
      <c r="F106" s="43">
        <v>60</v>
      </c>
      <c r="G106" s="43">
        <v>3</v>
      </c>
      <c r="H106" s="43">
        <v>4</v>
      </c>
      <c r="I106" s="43">
        <v>10</v>
      </c>
      <c r="J106" s="43">
        <v>115</v>
      </c>
      <c r="K106" s="44"/>
      <c r="L106" s="43"/>
    </row>
    <row r="107" spans="1:12" ht="15">
      <c r="A107" s="23"/>
      <c r="B107" s="15"/>
      <c r="C107" s="11"/>
      <c r="D107" s="6"/>
      <c r="E107" s="42" t="s">
        <v>41</v>
      </c>
      <c r="F107" s="43">
        <v>80</v>
      </c>
      <c r="G107" s="43">
        <v>4</v>
      </c>
      <c r="H107" s="43">
        <v>3</v>
      </c>
      <c r="I107" s="43">
        <v>20</v>
      </c>
      <c r="J107" s="43">
        <v>150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18</v>
      </c>
      <c r="H108" s="19">
        <f t="shared" si="54"/>
        <v>18</v>
      </c>
      <c r="I108" s="19">
        <f t="shared" si="54"/>
        <v>77</v>
      </c>
      <c r="J108" s="19">
        <f t="shared" si="54"/>
        <v>564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55</v>
      </c>
      <c r="F109" s="43">
        <v>100</v>
      </c>
      <c r="G109" s="43">
        <v>2</v>
      </c>
      <c r="H109" s="43"/>
      <c r="I109" s="43">
        <v>1</v>
      </c>
      <c r="J109" s="43">
        <v>10</v>
      </c>
      <c r="K109" s="44">
        <v>49</v>
      </c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220</v>
      </c>
      <c r="G111" s="43">
        <v>17</v>
      </c>
      <c r="H111" s="43">
        <v>1</v>
      </c>
      <c r="I111" s="43">
        <v>39</v>
      </c>
      <c r="J111" s="43">
        <v>225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250</v>
      </c>
      <c r="G113" s="43">
        <v>1</v>
      </c>
      <c r="H113" s="43"/>
      <c r="I113" s="43">
        <v>29</v>
      </c>
      <c r="J113" s="43">
        <v>111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80</v>
      </c>
      <c r="G114" s="43">
        <v>6</v>
      </c>
      <c r="H114" s="43">
        <v>8</v>
      </c>
      <c r="I114" s="43">
        <v>15</v>
      </c>
      <c r="J114" s="43">
        <v>157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45</v>
      </c>
      <c r="F116" s="43">
        <v>60</v>
      </c>
      <c r="G116" s="43">
        <v>5</v>
      </c>
      <c r="H116" s="43">
        <v>13</v>
      </c>
      <c r="I116" s="43">
        <v>27</v>
      </c>
      <c r="J116" s="43">
        <v>115</v>
      </c>
      <c r="K116" s="44"/>
      <c r="L116" s="43"/>
    </row>
    <row r="117" spans="1:12" ht="15">
      <c r="A117" s="23"/>
      <c r="B117" s="15"/>
      <c r="C117" s="11"/>
      <c r="D117" s="6"/>
      <c r="E117" s="42" t="s">
        <v>41</v>
      </c>
      <c r="F117" s="43">
        <v>80</v>
      </c>
      <c r="G117" s="43">
        <v>5</v>
      </c>
      <c r="H117" s="43">
        <v>3</v>
      </c>
      <c r="I117" s="43">
        <v>48</v>
      </c>
      <c r="J117" s="43">
        <v>220</v>
      </c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36</v>
      </c>
      <c r="H118" s="19">
        <f t="shared" si="56"/>
        <v>25</v>
      </c>
      <c r="I118" s="19">
        <f t="shared" si="56"/>
        <v>159</v>
      </c>
      <c r="J118" s="19">
        <f t="shared" si="56"/>
        <v>838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1430</v>
      </c>
      <c r="G119" s="32">
        <f t="shared" ref="G119:J119" si="58">G108+G118</f>
        <v>54</v>
      </c>
      <c r="H119" s="32">
        <f t="shared" si="58"/>
        <v>43</v>
      </c>
      <c r="I119" s="32">
        <f t="shared" si="58"/>
        <v>236</v>
      </c>
      <c r="J119" s="32">
        <f t="shared" si="58"/>
        <v>1402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 t="s">
        <v>79</v>
      </c>
      <c r="F120" s="40">
        <v>220</v>
      </c>
      <c r="G120" s="40">
        <v>3</v>
      </c>
      <c r="H120" s="40">
        <v>5</v>
      </c>
      <c r="I120" s="40">
        <v>18</v>
      </c>
      <c r="J120" s="40">
        <v>129</v>
      </c>
      <c r="K120" s="41">
        <v>175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4</v>
      </c>
      <c r="H122" s="43">
        <v>2</v>
      </c>
      <c r="I122" s="43">
        <v>14</v>
      </c>
      <c r="J122" s="43">
        <v>50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80</v>
      </c>
      <c r="G123" s="43">
        <v>4</v>
      </c>
      <c r="H123" s="43">
        <v>4</v>
      </c>
      <c r="I123" s="43">
        <v>15</v>
      </c>
      <c r="J123" s="43">
        <v>120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45</v>
      </c>
      <c r="F125" s="43">
        <v>60</v>
      </c>
      <c r="G125" s="43">
        <v>3</v>
      </c>
      <c r="H125" s="43">
        <v>4</v>
      </c>
      <c r="I125" s="43">
        <v>10</v>
      </c>
      <c r="J125" s="43">
        <v>115</v>
      </c>
      <c r="K125" s="44"/>
      <c r="L125" s="43"/>
    </row>
    <row r="126" spans="1:12" ht="15">
      <c r="A126" s="14"/>
      <c r="B126" s="15"/>
      <c r="C126" s="11"/>
      <c r="D126" s="6"/>
      <c r="E126" s="42" t="s">
        <v>66</v>
      </c>
      <c r="F126" s="43">
        <v>80</v>
      </c>
      <c r="G126" s="43">
        <v>4</v>
      </c>
      <c r="H126" s="43">
        <v>3</v>
      </c>
      <c r="I126" s="43">
        <v>20</v>
      </c>
      <c r="J126" s="43">
        <v>150</v>
      </c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0">SUM(G120:G126)</f>
        <v>18</v>
      </c>
      <c r="H127" s="19">
        <f t="shared" si="60"/>
        <v>18</v>
      </c>
      <c r="I127" s="19">
        <f t="shared" si="60"/>
        <v>77</v>
      </c>
      <c r="J127" s="19">
        <f t="shared" si="60"/>
        <v>564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43</v>
      </c>
      <c r="F128" s="43">
        <v>100</v>
      </c>
      <c r="G128" s="43">
        <v>2</v>
      </c>
      <c r="H128" s="43"/>
      <c r="I128" s="43">
        <v>1</v>
      </c>
      <c r="J128" s="43">
        <v>10</v>
      </c>
      <c r="K128" s="44">
        <v>49</v>
      </c>
      <c r="L128" s="43"/>
    </row>
    <row r="129" spans="1:12" ht="1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4</v>
      </c>
      <c r="H129" s="43">
        <v>14</v>
      </c>
      <c r="I129" s="43">
        <v>20</v>
      </c>
      <c r="J129" s="43">
        <v>233</v>
      </c>
      <c r="K129" s="44">
        <v>96</v>
      </c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47</v>
      </c>
      <c r="F132" s="43">
        <v>250</v>
      </c>
      <c r="G132" s="43">
        <v>1</v>
      </c>
      <c r="H132" s="43"/>
      <c r="I132" s="43">
        <v>29</v>
      </c>
      <c r="J132" s="43">
        <v>111</v>
      </c>
      <c r="K132" s="44">
        <v>348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80</v>
      </c>
      <c r="G133" s="43">
        <v>6</v>
      </c>
      <c r="H133" s="43">
        <v>8</v>
      </c>
      <c r="I133" s="43">
        <v>15</v>
      </c>
      <c r="J133" s="43">
        <v>157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81</v>
      </c>
      <c r="F135" s="43">
        <v>120</v>
      </c>
      <c r="G135" s="43">
        <v>13</v>
      </c>
      <c r="H135" s="43">
        <v>18</v>
      </c>
      <c r="I135" s="43">
        <v>16</v>
      </c>
      <c r="J135" s="43">
        <v>278</v>
      </c>
      <c r="K135" s="44">
        <v>440</v>
      </c>
      <c r="L135" s="43"/>
    </row>
    <row r="136" spans="1:12" ht="15">
      <c r="A136" s="14"/>
      <c r="B136" s="15"/>
      <c r="C136" s="11"/>
      <c r="D136" s="6"/>
      <c r="E136" s="42" t="s">
        <v>45</v>
      </c>
      <c r="F136" s="43">
        <v>60</v>
      </c>
      <c r="G136" s="43">
        <v>5</v>
      </c>
      <c r="H136" s="43">
        <v>13</v>
      </c>
      <c r="I136" s="43">
        <v>27</v>
      </c>
      <c r="J136" s="43">
        <v>115</v>
      </c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2">SUM(G128:G136)</f>
        <v>31</v>
      </c>
      <c r="H137" s="19">
        <f t="shared" si="62"/>
        <v>53</v>
      </c>
      <c r="I137" s="19">
        <f t="shared" si="62"/>
        <v>108</v>
      </c>
      <c r="J137" s="19">
        <f t="shared" si="62"/>
        <v>904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5" t="s">
        <v>4</v>
      </c>
      <c r="D138" s="56"/>
      <c r="E138" s="31"/>
      <c r="F138" s="32">
        <f>F127+F137</f>
        <v>1500</v>
      </c>
      <c r="G138" s="32">
        <f t="shared" ref="G138" si="64">G127+G137</f>
        <v>49</v>
      </c>
      <c r="H138" s="32">
        <f t="shared" ref="H138" si="65">H127+H137</f>
        <v>71</v>
      </c>
      <c r="I138" s="32">
        <f t="shared" ref="I138" si="66">I127+I137</f>
        <v>185</v>
      </c>
      <c r="J138" s="32">
        <f t="shared" ref="J138:L138" si="67">J127+J137</f>
        <v>1468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 t="s">
        <v>54</v>
      </c>
      <c r="F139" s="40">
        <v>220</v>
      </c>
      <c r="G139" s="40">
        <v>3</v>
      </c>
      <c r="H139" s="40">
        <v>5</v>
      </c>
      <c r="I139" s="40">
        <v>18</v>
      </c>
      <c r="J139" s="40">
        <v>129</v>
      </c>
      <c r="K139" s="41">
        <v>183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4</v>
      </c>
      <c r="H141" s="43">
        <v>2</v>
      </c>
      <c r="I141" s="43">
        <v>14</v>
      </c>
      <c r="J141" s="43">
        <v>50</v>
      </c>
      <c r="K141" s="44">
        <v>377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80</v>
      </c>
      <c r="G142" s="43">
        <v>4</v>
      </c>
      <c r="H142" s="43">
        <v>4</v>
      </c>
      <c r="I142" s="43">
        <v>15</v>
      </c>
      <c r="J142" s="43">
        <v>157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45</v>
      </c>
      <c r="F144" s="43">
        <v>60</v>
      </c>
      <c r="G144" s="43">
        <v>3</v>
      </c>
      <c r="H144" s="43">
        <v>4</v>
      </c>
      <c r="I144" s="43">
        <v>10</v>
      </c>
      <c r="J144" s="43">
        <v>115</v>
      </c>
      <c r="K144" s="44"/>
      <c r="L144" s="43"/>
    </row>
    <row r="145" spans="1:12" ht="15">
      <c r="A145" s="23"/>
      <c r="B145" s="15"/>
      <c r="C145" s="11"/>
      <c r="D145" s="6"/>
      <c r="E145" s="42" t="s">
        <v>41</v>
      </c>
      <c r="F145" s="43">
        <v>80</v>
      </c>
      <c r="G145" s="43">
        <v>4</v>
      </c>
      <c r="H145" s="43">
        <v>3</v>
      </c>
      <c r="I145" s="43">
        <v>20</v>
      </c>
      <c r="J145" s="43">
        <v>120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68">SUM(G139:G145)</f>
        <v>18</v>
      </c>
      <c r="H146" s="19">
        <f t="shared" si="68"/>
        <v>18</v>
      </c>
      <c r="I146" s="19">
        <f t="shared" si="68"/>
        <v>77</v>
      </c>
      <c r="J146" s="19">
        <f t="shared" si="68"/>
        <v>571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82</v>
      </c>
      <c r="F147" s="43">
        <v>100</v>
      </c>
      <c r="G147" s="43">
        <v>1</v>
      </c>
      <c r="H147" s="43">
        <v>10</v>
      </c>
      <c r="I147" s="43">
        <v>8</v>
      </c>
      <c r="J147" s="43">
        <v>100</v>
      </c>
      <c r="K147" s="44">
        <v>53</v>
      </c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83</v>
      </c>
      <c r="F149" s="43">
        <v>220</v>
      </c>
      <c r="G149" s="43">
        <v>19</v>
      </c>
      <c r="H149" s="43">
        <v>18</v>
      </c>
      <c r="I149" s="43">
        <v>233</v>
      </c>
      <c r="J149" s="43">
        <v>280</v>
      </c>
      <c r="K149" s="44">
        <v>285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1</v>
      </c>
      <c r="H151" s="43">
        <v>1</v>
      </c>
      <c r="I151" s="43">
        <v>20</v>
      </c>
      <c r="J151" s="43">
        <v>92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58</v>
      </c>
      <c r="F152" s="43">
        <v>80</v>
      </c>
      <c r="G152" s="43">
        <v>6</v>
      </c>
      <c r="H152" s="43">
        <v>8</v>
      </c>
      <c r="I152" s="43">
        <v>15</v>
      </c>
      <c r="J152" s="43">
        <v>157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41</v>
      </c>
      <c r="F154" s="43">
        <v>80</v>
      </c>
      <c r="G154" s="43">
        <v>5</v>
      </c>
      <c r="H154" s="43">
        <v>3</v>
      </c>
      <c r="I154" s="43">
        <v>25</v>
      </c>
      <c r="J154" s="43">
        <v>220</v>
      </c>
      <c r="K154" s="44"/>
      <c r="L154" s="43"/>
    </row>
    <row r="155" spans="1:12" ht="15">
      <c r="A155" s="23"/>
      <c r="B155" s="15"/>
      <c r="C155" s="11"/>
      <c r="D155" s="6"/>
      <c r="E155" s="42" t="s">
        <v>45</v>
      </c>
      <c r="F155" s="43">
        <v>60</v>
      </c>
      <c r="G155" s="43">
        <v>5</v>
      </c>
      <c r="H155" s="43">
        <v>13</v>
      </c>
      <c r="I155" s="43">
        <v>27</v>
      </c>
      <c r="J155" s="43">
        <v>115</v>
      </c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0">SUM(G147:G155)</f>
        <v>37</v>
      </c>
      <c r="H156" s="19">
        <f t="shared" si="70"/>
        <v>53</v>
      </c>
      <c r="I156" s="19">
        <f t="shared" si="70"/>
        <v>328</v>
      </c>
      <c r="J156" s="19">
        <f t="shared" si="70"/>
        <v>964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5" t="s">
        <v>4</v>
      </c>
      <c r="D157" s="56"/>
      <c r="E157" s="31"/>
      <c r="F157" s="32">
        <f>F146+F156</f>
        <v>1380</v>
      </c>
      <c r="G157" s="32">
        <f t="shared" ref="G157" si="72">G146+G156</f>
        <v>55</v>
      </c>
      <c r="H157" s="32">
        <f t="shared" ref="H157" si="73">H146+H156</f>
        <v>71</v>
      </c>
      <c r="I157" s="32">
        <f t="shared" ref="I157" si="74">I146+I156</f>
        <v>405</v>
      </c>
      <c r="J157" s="32">
        <f t="shared" ref="J157:L157" si="75">J146+J156</f>
        <v>1535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 t="s">
        <v>84</v>
      </c>
      <c r="F158" s="40">
        <v>220</v>
      </c>
      <c r="G158" s="40">
        <v>3.8</v>
      </c>
      <c r="H158" s="40">
        <v>5.3</v>
      </c>
      <c r="I158" s="40">
        <v>19</v>
      </c>
      <c r="J158" s="40">
        <v>129</v>
      </c>
      <c r="K158" s="41">
        <v>175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4</v>
      </c>
      <c r="H160" s="43">
        <v>2</v>
      </c>
      <c r="I160" s="43">
        <v>14</v>
      </c>
      <c r="J160" s="43">
        <v>50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80</v>
      </c>
      <c r="G161" s="43">
        <v>4</v>
      </c>
      <c r="H161" s="43">
        <v>4</v>
      </c>
      <c r="I161" s="43">
        <v>15</v>
      </c>
      <c r="J161" s="43">
        <v>157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45</v>
      </c>
      <c r="F163" s="43">
        <v>60</v>
      </c>
      <c r="G163" s="43">
        <v>5.5</v>
      </c>
      <c r="H163" s="43">
        <v>4.5</v>
      </c>
      <c r="I163" s="43">
        <v>20</v>
      </c>
      <c r="J163" s="43">
        <v>115</v>
      </c>
      <c r="K163" s="44"/>
      <c r="L163" s="43"/>
    </row>
    <row r="164" spans="1:12" ht="15">
      <c r="A164" s="23"/>
      <c r="B164" s="15"/>
      <c r="C164" s="11"/>
      <c r="D164" s="6"/>
      <c r="E164" s="42" t="s">
        <v>66</v>
      </c>
      <c r="F164" s="43">
        <v>80</v>
      </c>
      <c r="G164" s="43">
        <v>4</v>
      </c>
      <c r="H164" s="43">
        <v>3</v>
      </c>
      <c r="I164" s="43">
        <v>20</v>
      </c>
      <c r="J164" s="43">
        <v>150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6">SUM(G158:G164)</f>
        <v>21.3</v>
      </c>
      <c r="H165" s="19">
        <f t="shared" si="76"/>
        <v>18.8</v>
      </c>
      <c r="I165" s="19">
        <f t="shared" si="76"/>
        <v>88</v>
      </c>
      <c r="J165" s="19">
        <f t="shared" si="76"/>
        <v>601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57</v>
      </c>
      <c r="F166" s="43">
        <v>100</v>
      </c>
      <c r="G166" s="43">
        <v>1</v>
      </c>
      <c r="H166" s="43">
        <v>10</v>
      </c>
      <c r="I166" s="43">
        <v>8</v>
      </c>
      <c r="J166" s="43">
        <v>100</v>
      </c>
      <c r="K166" s="44">
        <v>53</v>
      </c>
      <c r="L166" s="43"/>
    </row>
    <row r="167" spans="1:12" ht="1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3.8</v>
      </c>
      <c r="H167" s="43">
        <v>4.0999999999999996</v>
      </c>
      <c r="I167" s="43">
        <v>14.1</v>
      </c>
      <c r="J167" s="43">
        <v>117</v>
      </c>
      <c r="K167" s="44">
        <v>88</v>
      </c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1</v>
      </c>
      <c r="H170" s="43"/>
      <c r="I170" s="43">
        <v>29</v>
      </c>
      <c r="J170" s="43">
        <v>111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80</v>
      </c>
      <c r="G171" s="43">
        <v>6</v>
      </c>
      <c r="H171" s="43">
        <v>8</v>
      </c>
      <c r="I171" s="43">
        <v>15</v>
      </c>
      <c r="J171" s="43">
        <v>157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45</v>
      </c>
      <c r="F173" s="43">
        <v>60</v>
      </c>
      <c r="G173" s="43">
        <v>5</v>
      </c>
      <c r="H173" s="43">
        <v>13</v>
      </c>
      <c r="I173" s="43">
        <v>27</v>
      </c>
      <c r="J173" s="43">
        <v>115</v>
      </c>
      <c r="K173" s="44"/>
      <c r="L173" s="43"/>
    </row>
    <row r="174" spans="1:12" ht="15">
      <c r="A174" s="23"/>
      <c r="B174" s="15"/>
      <c r="C174" s="11"/>
      <c r="D174" s="6"/>
      <c r="E174" s="51" t="s">
        <v>48</v>
      </c>
      <c r="F174" s="43">
        <v>80</v>
      </c>
      <c r="G174" s="43">
        <v>5</v>
      </c>
      <c r="H174" s="43">
        <v>3</v>
      </c>
      <c r="I174" s="43">
        <v>48</v>
      </c>
      <c r="J174" s="43">
        <v>336</v>
      </c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21.8</v>
      </c>
      <c r="H175" s="19">
        <f t="shared" si="78"/>
        <v>38.1</v>
      </c>
      <c r="I175" s="19">
        <f t="shared" si="78"/>
        <v>141.1</v>
      </c>
      <c r="J175" s="19">
        <f t="shared" si="78"/>
        <v>936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1410</v>
      </c>
      <c r="G176" s="32">
        <f t="shared" ref="G176" si="80">G165+G175</f>
        <v>43.1</v>
      </c>
      <c r="H176" s="32">
        <f t="shared" ref="H176" si="81">H165+H175</f>
        <v>56.900000000000006</v>
      </c>
      <c r="I176" s="32">
        <f t="shared" ref="I176" si="82">I165+I175</f>
        <v>229.1</v>
      </c>
      <c r="J176" s="32">
        <f t="shared" ref="J176:L176" si="83">J165+J175</f>
        <v>1537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86</v>
      </c>
      <c r="F177" s="40">
        <v>220</v>
      </c>
      <c r="G177" s="40">
        <v>3</v>
      </c>
      <c r="H177" s="40">
        <v>5</v>
      </c>
      <c r="I177" s="40">
        <v>18</v>
      </c>
      <c r="J177" s="40">
        <v>129</v>
      </c>
      <c r="K177" s="41">
        <v>175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4</v>
      </c>
      <c r="H179" s="43">
        <v>2</v>
      </c>
      <c r="I179" s="43">
        <v>14</v>
      </c>
      <c r="J179" s="43">
        <v>50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80</v>
      </c>
      <c r="G180" s="43">
        <v>4</v>
      </c>
      <c r="H180" s="43">
        <v>4</v>
      </c>
      <c r="I180" s="43">
        <v>15</v>
      </c>
      <c r="J180" s="43">
        <v>157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45</v>
      </c>
      <c r="F182" s="43">
        <v>60</v>
      </c>
      <c r="G182" s="43">
        <v>3</v>
      </c>
      <c r="H182" s="43">
        <v>4</v>
      </c>
      <c r="I182" s="43">
        <v>10</v>
      </c>
      <c r="J182" s="43">
        <v>115</v>
      </c>
      <c r="K182" s="44"/>
      <c r="L182" s="43"/>
    </row>
    <row r="183" spans="1:12" ht="15">
      <c r="A183" s="23"/>
      <c r="B183" s="15"/>
      <c r="C183" s="11"/>
      <c r="D183" s="6"/>
      <c r="E183" s="42" t="s">
        <v>68</v>
      </c>
      <c r="F183" s="43">
        <v>80</v>
      </c>
      <c r="G183" s="43">
        <v>4</v>
      </c>
      <c r="H183" s="43">
        <v>3</v>
      </c>
      <c r="I183" s="43">
        <v>20</v>
      </c>
      <c r="J183" s="43">
        <v>120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4">SUM(G177:G183)</f>
        <v>18</v>
      </c>
      <c r="H184" s="19">
        <f t="shared" si="84"/>
        <v>18</v>
      </c>
      <c r="I184" s="19">
        <f t="shared" si="84"/>
        <v>77</v>
      </c>
      <c r="J184" s="19">
        <f t="shared" si="84"/>
        <v>571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59</v>
      </c>
      <c r="F185" s="43">
        <v>100</v>
      </c>
      <c r="G185" s="43">
        <v>0.8</v>
      </c>
      <c r="H185" s="43">
        <v>6.1</v>
      </c>
      <c r="I185" s="43">
        <v>2.9</v>
      </c>
      <c r="J185" s="43">
        <v>76</v>
      </c>
      <c r="K185" s="44">
        <v>49</v>
      </c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250</v>
      </c>
      <c r="G187" s="43">
        <v>15</v>
      </c>
      <c r="H187" s="43">
        <v>15</v>
      </c>
      <c r="I187" s="43">
        <v>16</v>
      </c>
      <c r="J187" s="43">
        <v>145</v>
      </c>
      <c r="K187" s="44" t="s">
        <v>62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1</v>
      </c>
      <c r="H189" s="43">
        <v>1</v>
      </c>
      <c r="I189" s="43">
        <v>20.2</v>
      </c>
      <c r="J189" s="43">
        <v>92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58</v>
      </c>
      <c r="F190" s="43">
        <v>80</v>
      </c>
      <c r="G190" s="43">
        <v>6</v>
      </c>
      <c r="H190" s="43">
        <v>8</v>
      </c>
      <c r="I190" s="43">
        <v>15</v>
      </c>
      <c r="J190" s="43">
        <v>157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45</v>
      </c>
      <c r="F192" s="43">
        <v>60</v>
      </c>
      <c r="G192" s="43">
        <v>5</v>
      </c>
      <c r="H192" s="43">
        <v>13</v>
      </c>
      <c r="I192" s="43">
        <v>27</v>
      </c>
      <c r="J192" s="43">
        <v>115</v>
      </c>
      <c r="K192" s="44"/>
      <c r="L192" s="43"/>
    </row>
    <row r="193" spans="1:12" ht="15">
      <c r="A193" s="23"/>
      <c r="B193" s="15"/>
      <c r="C193" s="11"/>
      <c r="D193" s="6"/>
      <c r="E193" s="42" t="s">
        <v>88</v>
      </c>
      <c r="F193" s="43">
        <v>80</v>
      </c>
      <c r="G193" s="43">
        <v>5</v>
      </c>
      <c r="H193" s="43">
        <v>3</v>
      </c>
      <c r="I193" s="43">
        <v>25</v>
      </c>
      <c r="J193" s="43">
        <v>220</v>
      </c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6">SUM(G185:G193)</f>
        <v>32.799999999999997</v>
      </c>
      <c r="H194" s="19">
        <f t="shared" si="86"/>
        <v>46.1</v>
      </c>
      <c r="I194" s="19">
        <f t="shared" si="86"/>
        <v>106.1</v>
      </c>
      <c r="J194" s="19">
        <f t="shared" si="86"/>
        <v>805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1410</v>
      </c>
      <c r="G195" s="32">
        <f t="shared" ref="G195" si="88">G184+G194</f>
        <v>50.8</v>
      </c>
      <c r="H195" s="32">
        <f t="shared" ref="H195" si="89">H184+H194</f>
        <v>64.099999999999994</v>
      </c>
      <c r="I195" s="32">
        <f t="shared" ref="I195" si="90">I184+I194</f>
        <v>183.1</v>
      </c>
      <c r="J195" s="32">
        <f t="shared" ref="J195:L195" si="91">J184+J194</f>
        <v>1376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69</v>
      </c>
      <c r="F196" s="40">
        <v>220</v>
      </c>
      <c r="G196" s="40">
        <v>3</v>
      </c>
      <c r="H196" s="40">
        <v>5</v>
      </c>
      <c r="I196" s="40">
        <v>19</v>
      </c>
      <c r="J196" s="40">
        <v>129</v>
      </c>
      <c r="K196" s="41">
        <v>175</v>
      </c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 t="s">
        <v>39</v>
      </c>
      <c r="F198" s="43">
        <v>200</v>
      </c>
      <c r="G198" s="43">
        <v>4</v>
      </c>
      <c r="H198" s="43">
        <v>2</v>
      </c>
      <c r="I198" s="43">
        <v>14</v>
      </c>
      <c r="J198" s="43">
        <v>50</v>
      </c>
      <c r="K198" s="44">
        <v>377</v>
      </c>
      <c r="L198" s="43"/>
    </row>
    <row r="199" spans="1:12" ht="15">
      <c r="A199" s="23"/>
      <c r="B199" s="15"/>
      <c r="C199" s="11"/>
      <c r="D199" s="7" t="s">
        <v>23</v>
      </c>
      <c r="E199" s="42" t="s">
        <v>40</v>
      </c>
      <c r="F199" s="43">
        <v>80</v>
      </c>
      <c r="G199" s="43">
        <v>4</v>
      </c>
      <c r="H199" s="43">
        <v>4</v>
      </c>
      <c r="I199" s="43">
        <v>15</v>
      </c>
      <c r="J199" s="43">
        <v>157</v>
      </c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 t="s">
        <v>45</v>
      </c>
      <c r="F201" s="43">
        <v>60</v>
      </c>
      <c r="G201" s="43">
        <v>3</v>
      </c>
      <c r="H201" s="43">
        <v>4</v>
      </c>
      <c r="I201" s="43">
        <v>10</v>
      </c>
      <c r="J201" s="43">
        <v>115</v>
      </c>
      <c r="K201" s="44"/>
      <c r="L201" s="43"/>
    </row>
    <row r="202" spans="1:12" ht="15">
      <c r="A202" s="23"/>
      <c r="B202" s="15"/>
      <c r="C202" s="11"/>
      <c r="D202" s="6"/>
      <c r="E202" s="42" t="s">
        <v>48</v>
      </c>
      <c r="F202" s="43">
        <v>80</v>
      </c>
      <c r="G202" s="43">
        <v>4</v>
      </c>
      <c r="H202" s="43">
        <v>3</v>
      </c>
      <c r="I202" s="43">
        <v>20</v>
      </c>
      <c r="J202" s="43">
        <v>120</v>
      </c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640</v>
      </c>
      <c r="G203" s="19">
        <f t="shared" ref="G203:J203" si="92">SUM(G196:G202)</f>
        <v>18</v>
      </c>
      <c r="H203" s="19">
        <f t="shared" si="92"/>
        <v>18</v>
      </c>
      <c r="I203" s="19">
        <f t="shared" si="92"/>
        <v>78</v>
      </c>
      <c r="J203" s="19">
        <f t="shared" si="92"/>
        <v>571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89</v>
      </c>
      <c r="F204" s="43">
        <v>100</v>
      </c>
      <c r="G204" s="43">
        <v>1</v>
      </c>
      <c r="H204" s="43">
        <v>10</v>
      </c>
      <c r="I204" s="43">
        <v>8</v>
      </c>
      <c r="J204" s="43">
        <v>100</v>
      </c>
      <c r="K204" s="44">
        <v>53</v>
      </c>
      <c r="L204" s="43"/>
    </row>
    <row r="205" spans="1:12" ht="15">
      <c r="A205" s="23"/>
      <c r="B205" s="15"/>
      <c r="C205" s="11"/>
      <c r="D205" s="7" t="s">
        <v>27</v>
      </c>
      <c r="E205" s="42" t="s">
        <v>90</v>
      </c>
      <c r="F205" s="43">
        <v>250</v>
      </c>
      <c r="G205" s="43">
        <v>17</v>
      </c>
      <c r="H205" s="43">
        <v>1</v>
      </c>
      <c r="I205" s="43">
        <v>39</v>
      </c>
      <c r="J205" s="43">
        <v>225</v>
      </c>
      <c r="K205" s="44">
        <v>102</v>
      </c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 t="s">
        <v>70</v>
      </c>
      <c r="F208" s="43">
        <v>200</v>
      </c>
      <c r="G208" s="43">
        <v>1</v>
      </c>
      <c r="H208" s="43"/>
      <c r="I208" s="43">
        <v>29</v>
      </c>
      <c r="J208" s="43">
        <v>111</v>
      </c>
      <c r="K208" s="44">
        <v>349</v>
      </c>
      <c r="L208" s="43"/>
    </row>
    <row r="209" spans="1:12" ht="15">
      <c r="A209" s="23"/>
      <c r="B209" s="15"/>
      <c r="C209" s="11"/>
      <c r="D209" s="7" t="s">
        <v>31</v>
      </c>
      <c r="E209" s="42" t="s">
        <v>40</v>
      </c>
      <c r="F209" s="43">
        <v>80</v>
      </c>
      <c r="G209" s="43">
        <v>6</v>
      </c>
      <c r="H209" s="43">
        <v>8</v>
      </c>
      <c r="I209" s="43">
        <v>15</v>
      </c>
      <c r="J209" s="43">
        <v>157</v>
      </c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 t="s">
        <v>45</v>
      </c>
      <c r="F211" s="43">
        <v>60</v>
      </c>
      <c r="G211" s="43">
        <v>5</v>
      </c>
      <c r="H211" s="43">
        <v>13</v>
      </c>
      <c r="I211" s="43">
        <v>27</v>
      </c>
      <c r="J211" s="43">
        <v>115</v>
      </c>
      <c r="K211" s="44"/>
      <c r="L211" s="43"/>
    </row>
    <row r="212" spans="1:12" ht="15">
      <c r="A212" s="23"/>
      <c r="B212" s="15"/>
      <c r="C212" s="11"/>
      <c r="D212" s="6"/>
      <c r="E212" s="42" t="s">
        <v>65</v>
      </c>
      <c r="F212" s="43">
        <v>80</v>
      </c>
      <c r="G212" s="43">
        <v>4</v>
      </c>
      <c r="H212" s="43">
        <v>3</v>
      </c>
      <c r="I212" s="43">
        <v>20</v>
      </c>
      <c r="J212" s="43">
        <v>120</v>
      </c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94">SUM(G204:G212)</f>
        <v>34</v>
      </c>
      <c r="H213" s="19">
        <f t="shared" si="94"/>
        <v>35</v>
      </c>
      <c r="I213" s="19">
        <f t="shared" si="94"/>
        <v>138</v>
      </c>
      <c r="J213" s="19">
        <f t="shared" si="94"/>
        <v>828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1410</v>
      </c>
      <c r="G214" s="32">
        <f t="shared" ref="G214:J214" si="96">G203+G213</f>
        <v>52</v>
      </c>
      <c r="H214" s="32">
        <f t="shared" si="96"/>
        <v>53</v>
      </c>
      <c r="I214" s="32">
        <f t="shared" si="96"/>
        <v>216</v>
      </c>
      <c r="J214" s="32">
        <f t="shared" si="96"/>
        <v>1399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79</v>
      </c>
      <c r="F215" s="40">
        <v>220</v>
      </c>
      <c r="G215" s="40">
        <v>3</v>
      </c>
      <c r="H215" s="40">
        <v>5</v>
      </c>
      <c r="I215" s="40">
        <v>19</v>
      </c>
      <c r="J215" s="40">
        <v>129</v>
      </c>
      <c r="K215" s="41">
        <v>175</v>
      </c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 t="s">
        <v>39</v>
      </c>
      <c r="F217" s="43">
        <v>200</v>
      </c>
      <c r="G217" s="43">
        <v>4</v>
      </c>
      <c r="H217" s="43">
        <v>2</v>
      </c>
      <c r="I217" s="43">
        <v>14</v>
      </c>
      <c r="J217" s="43">
        <v>50</v>
      </c>
      <c r="K217" s="44">
        <v>377</v>
      </c>
      <c r="L217" s="43"/>
    </row>
    <row r="218" spans="1:12" ht="15">
      <c r="A218" s="23"/>
      <c r="B218" s="15"/>
      <c r="C218" s="11"/>
      <c r="D218" s="7" t="s">
        <v>23</v>
      </c>
      <c r="E218" s="42" t="s">
        <v>40</v>
      </c>
      <c r="F218" s="43">
        <v>80</v>
      </c>
      <c r="G218" s="43">
        <v>4</v>
      </c>
      <c r="H218" s="43">
        <v>4</v>
      </c>
      <c r="I218" s="43">
        <v>15</v>
      </c>
      <c r="J218" s="43">
        <v>157</v>
      </c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 t="s">
        <v>45</v>
      </c>
      <c r="F220" s="43">
        <v>60</v>
      </c>
      <c r="G220" s="43">
        <v>4</v>
      </c>
      <c r="H220" s="43">
        <v>3</v>
      </c>
      <c r="I220" s="43">
        <v>10</v>
      </c>
      <c r="J220" s="43">
        <v>115</v>
      </c>
      <c r="K220" s="44"/>
      <c r="L220" s="43"/>
    </row>
    <row r="221" spans="1:12" ht="15">
      <c r="A221" s="23"/>
      <c r="B221" s="15"/>
      <c r="C221" s="11"/>
      <c r="D221" s="6"/>
      <c r="E221" s="42" t="s">
        <v>48</v>
      </c>
      <c r="F221" s="43">
        <v>80</v>
      </c>
      <c r="G221" s="43">
        <v>3</v>
      </c>
      <c r="H221" s="43">
        <v>4</v>
      </c>
      <c r="I221" s="43">
        <v>20</v>
      </c>
      <c r="J221" s="43">
        <v>120</v>
      </c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640</v>
      </c>
      <c r="G222" s="19">
        <f t="shared" ref="G222:J222" si="98">SUM(G215:G221)</f>
        <v>18</v>
      </c>
      <c r="H222" s="19">
        <f t="shared" si="98"/>
        <v>18</v>
      </c>
      <c r="I222" s="19">
        <f t="shared" si="98"/>
        <v>78</v>
      </c>
      <c r="J222" s="19">
        <f t="shared" si="98"/>
        <v>571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55</v>
      </c>
      <c r="F223" s="43">
        <v>100</v>
      </c>
      <c r="G223" s="43">
        <v>2</v>
      </c>
      <c r="H223" s="43"/>
      <c r="I223" s="43">
        <v>1</v>
      </c>
      <c r="J223" s="43">
        <v>10</v>
      </c>
      <c r="K223" s="44">
        <v>49</v>
      </c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 t="s">
        <v>73</v>
      </c>
      <c r="F225" s="43">
        <v>220</v>
      </c>
      <c r="G225" s="43">
        <v>19</v>
      </c>
      <c r="H225" s="43">
        <v>18</v>
      </c>
      <c r="I225" s="43">
        <v>233</v>
      </c>
      <c r="J225" s="43">
        <v>280</v>
      </c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 t="s">
        <v>50</v>
      </c>
      <c r="F227" s="43">
        <v>250</v>
      </c>
      <c r="G227" s="43">
        <v>1</v>
      </c>
      <c r="H227" s="43"/>
      <c r="I227" s="43">
        <v>29</v>
      </c>
      <c r="J227" s="43">
        <v>111</v>
      </c>
      <c r="K227" s="44">
        <v>349</v>
      </c>
      <c r="L227" s="43"/>
    </row>
    <row r="228" spans="1:12" ht="15">
      <c r="A228" s="23"/>
      <c r="B228" s="15"/>
      <c r="C228" s="11"/>
      <c r="D228" s="7" t="s">
        <v>31</v>
      </c>
      <c r="E228" s="42" t="s">
        <v>40</v>
      </c>
      <c r="F228" s="43">
        <v>80</v>
      </c>
      <c r="G228" s="43">
        <v>6</v>
      </c>
      <c r="H228" s="43">
        <v>8</v>
      </c>
      <c r="I228" s="43">
        <v>15</v>
      </c>
      <c r="J228" s="43">
        <v>157</v>
      </c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 t="s">
        <v>45</v>
      </c>
      <c r="F230" s="43">
        <v>60</v>
      </c>
      <c r="G230" s="43">
        <v>5</v>
      </c>
      <c r="H230" s="43">
        <v>13</v>
      </c>
      <c r="I230" s="43">
        <v>27</v>
      </c>
      <c r="J230" s="43">
        <v>115</v>
      </c>
      <c r="K230" s="44"/>
      <c r="L230" s="43"/>
    </row>
    <row r="231" spans="1:12" ht="15">
      <c r="A231" s="23"/>
      <c r="B231" s="15"/>
      <c r="C231" s="11"/>
      <c r="D231" s="6"/>
      <c r="E231" s="42" t="s">
        <v>66</v>
      </c>
      <c r="F231" s="43">
        <v>80</v>
      </c>
      <c r="G231" s="43">
        <v>5</v>
      </c>
      <c r="H231" s="43">
        <v>3</v>
      </c>
      <c r="I231" s="43">
        <v>25</v>
      </c>
      <c r="J231" s="43">
        <v>220</v>
      </c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790</v>
      </c>
      <c r="G232" s="19">
        <f t="shared" ref="G232:J232" si="100">SUM(G223:G231)</f>
        <v>38</v>
      </c>
      <c r="H232" s="19">
        <f t="shared" si="100"/>
        <v>42</v>
      </c>
      <c r="I232" s="19">
        <f t="shared" si="100"/>
        <v>330</v>
      </c>
      <c r="J232" s="19">
        <f t="shared" si="100"/>
        <v>893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1430</v>
      </c>
      <c r="G233" s="32">
        <f t="shared" ref="G233:J233" si="102">G222+G232</f>
        <v>56</v>
      </c>
      <c r="H233" s="32">
        <f t="shared" si="102"/>
        <v>60</v>
      </c>
      <c r="I233" s="32">
        <f t="shared" si="102"/>
        <v>408</v>
      </c>
      <c r="J233" s="32">
        <f t="shared" si="102"/>
        <v>1464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2" t="s">
        <v>5</v>
      </c>
      <c r="D234" s="53"/>
      <c r="E234" s="5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1428.3333333333333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50.95333333333334</v>
      </c>
      <c r="H234" s="34">
        <f t="shared" si="104"/>
        <v>58.699999999999996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254.83333333333334</v>
      </c>
      <c r="J234" s="34">
        <f t="shared" si="104"/>
        <v>1497.1274999999998</v>
      </c>
      <c r="K234" s="34"/>
      <c r="L234" s="34" t="e">
        <f t="shared" si="104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ВР</cp:lastModifiedBy>
  <cp:lastPrinted>2024-02-20T04:28:42Z</cp:lastPrinted>
  <dcterms:created xsi:type="dcterms:W3CDTF">2022-05-16T14:23:56Z</dcterms:created>
  <dcterms:modified xsi:type="dcterms:W3CDTF">2024-04-26T02:58:01Z</dcterms:modified>
</cp:coreProperties>
</file>